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160" windowWidth="15195" windowHeight="4365" activeTab="0"/>
  </bookViews>
  <sheets>
    <sheet name="Dag 1" sheetId="1" r:id="rId1"/>
    <sheet name="Dag 2" sheetId="2" r:id="rId2"/>
    <sheet name="Dag 3" sheetId="3" r:id="rId3"/>
    <sheet name="Dag 4" sheetId="4" r:id="rId4"/>
    <sheet name="Storfisk total" sheetId="5" r:id="rId5"/>
  </sheets>
  <definedNames/>
  <calcPr fullCalcOnLoad="1"/>
</workbook>
</file>

<file path=xl/sharedStrings.xml><?xml version="1.0" encoding="utf-8"?>
<sst xmlns="http://schemas.openxmlformats.org/spreadsheetml/2006/main" count="2517" uniqueCount="162">
  <si>
    <t>Mausund 2009 resultater 1. dag, klassevis</t>
  </si>
  <si>
    <t>Damer</t>
  </si>
  <si>
    <t>Nr</t>
  </si>
  <si>
    <t>Snr</t>
  </si>
  <si>
    <t>Navn</t>
  </si>
  <si>
    <t>Klasse</t>
  </si>
  <si>
    <t>Klubb</t>
  </si>
  <si>
    <t>Lag</t>
  </si>
  <si>
    <t>Båt1</t>
  </si>
  <si>
    <t>Tot poeng</t>
  </si>
  <si>
    <t>Herrer</t>
  </si>
  <si>
    <t>Junior</t>
  </si>
  <si>
    <t>Senior</t>
  </si>
  <si>
    <t>Torunn Handeland</t>
  </si>
  <si>
    <t>Trondheim hk.</t>
  </si>
  <si>
    <t>Trondheim 2</t>
  </si>
  <si>
    <t>Elisabet Jensen</t>
  </si>
  <si>
    <t>Fredrikshald hk.</t>
  </si>
  <si>
    <t>Mix 4</t>
  </si>
  <si>
    <t>Ingrid Lunden</t>
  </si>
  <si>
    <t>Trondheim 4</t>
  </si>
  <si>
    <t>Eva Elgerud</t>
  </si>
  <si>
    <t>Oslo hk.</t>
  </si>
  <si>
    <t>Oslo 4</t>
  </si>
  <si>
    <t>Jorid Ertvåg</t>
  </si>
  <si>
    <t>Vigdis Sandvoll</t>
  </si>
  <si>
    <t>S.D.S.F.C.</t>
  </si>
  <si>
    <t>S.D.S.F.C. 1</t>
  </si>
  <si>
    <t>Gro Anita Halstvedt</t>
  </si>
  <si>
    <t>Båstad hk.</t>
  </si>
  <si>
    <t>Båstad 2</t>
  </si>
  <si>
    <t>Jorid Rajala</t>
  </si>
  <si>
    <t>Trondheim 3</t>
  </si>
  <si>
    <t>Hildegunn Håbjørg</t>
  </si>
  <si>
    <t>Petter Handeland</t>
  </si>
  <si>
    <t>Båstad 1</t>
  </si>
  <si>
    <t>Alan Steinsvoll</t>
  </si>
  <si>
    <t>Espen Knarvik</t>
  </si>
  <si>
    <t>Bjørgvin hk.</t>
  </si>
  <si>
    <t>Mix 1</t>
  </si>
  <si>
    <t>Mattias Willborg</t>
  </si>
  <si>
    <t>Sverige</t>
  </si>
  <si>
    <t>Mix 3</t>
  </si>
  <si>
    <t>Morten Gjøderum</t>
  </si>
  <si>
    <t>Skagen hk.</t>
  </si>
  <si>
    <t>Team Skagen hk.</t>
  </si>
  <si>
    <t>Tor Arne Rygg</t>
  </si>
  <si>
    <t>Oslo 1 Team Gulp!</t>
  </si>
  <si>
    <t>Frode Lerstein</t>
  </si>
  <si>
    <t>Asker hk.</t>
  </si>
  <si>
    <t>Mix 2</t>
  </si>
  <si>
    <t>Håkon Taranger</t>
  </si>
  <si>
    <t>Jørn Strømdahl</t>
  </si>
  <si>
    <t>Øyvind Braa</t>
  </si>
  <si>
    <t>Trondheim 1</t>
  </si>
  <si>
    <t>Oddvar Ertvåg</t>
  </si>
  <si>
    <t>Svein Erling Smolan</t>
  </si>
  <si>
    <t>Jonny Helgesen</t>
  </si>
  <si>
    <t>Torungen hk.</t>
  </si>
  <si>
    <t>Team Sølvkroken</t>
  </si>
  <si>
    <t>Jostein Nybakke</t>
  </si>
  <si>
    <t>Odd Kristiansen</t>
  </si>
  <si>
    <t>Robert Szupper</t>
  </si>
  <si>
    <t>Arne Reitan</t>
  </si>
  <si>
    <t>Thomas Tofte</t>
  </si>
  <si>
    <t>Roger Lunde</t>
  </si>
  <si>
    <t>Harstad hk.</t>
  </si>
  <si>
    <t>Rolf Handeland</t>
  </si>
  <si>
    <t>Roar Sandvoll</t>
  </si>
  <si>
    <t>Runolf Lunden</t>
  </si>
  <si>
    <t>Lars Hellum</t>
  </si>
  <si>
    <t>Einar Knut Eliassen</t>
  </si>
  <si>
    <t>Bergen hf.</t>
  </si>
  <si>
    <t>Sven Solbakken</t>
  </si>
  <si>
    <t>Oslo 2</t>
  </si>
  <si>
    <t>Arne Robstad</t>
  </si>
  <si>
    <t>Petter Skudal</t>
  </si>
  <si>
    <t>Arvid Gjuvsland</t>
  </si>
  <si>
    <t>Leif Nygård</t>
  </si>
  <si>
    <t>Bjørn Bakkelid</t>
  </si>
  <si>
    <t>Steffen Pedersen</t>
  </si>
  <si>
    <t>Knut Elgerud</t>
  </si>
  <si>
    <t>Kurt Pedersen</t>
  </si>
  <si>
    <t>Pål Johnsen</t>
  </si>
  <si>
    <t>Sigurd Smolan</t>
  </si>
  <si>
    <t>Jan Petter Ekeberg</t>
  </si>
  <si>
    <t>Bruno Dybdal</t>
  </si>
  <si>
    <t>Arne Kjetil Nilsen Normann</t>
  </si>
  <si>
    <t>Nord Jæren hk.</t>
  </si>
  <si>
    <t>Mix 5</t>
  </si>
  <si>
    <t>Morten Hvam</t>
  </si>
  <si>
    <t>Aagne Drevik</t>
  </si>
  <si>
    <t>Oslo 3</t>
  </si>
  <si>
    <t>Geir Johannessen</t>
  </si>
  <si>
    <t xml:space="preserve">Herrer </t>
  </si>
  <si>
    <t>Svein Milwertz</t>
  </si>
  <si>
    <t>Nord Jæren 1</t>
  </si>
  <si>
    <t>Jerry Johansen</t>
  </si>
  <si>
    <t>Ole Vemund Håbjørg</t>
  </si>
  <si>
    <t>Mix 6</t>
  </si>
  <si>
    <t>Bjarne Aase</t>
  </si>
  <si>
    <t>Inge Nilsen</t>
  </si>
  <si>
    <t xml:space="preserve">Frank Karlsen </t>
  </si>
  <si>
    <t>Jo Idar Skogstad</t>
  </si>
  <si>
    <t>Leif Magnar Karlengen</t>
  </si>
  <si>
    <t>Lørenskog og Strømmen hk.</t>
  </si>
  <si>
    <t>Lørenskog og Strømmen 1</t>
  </si>
  <si>
    <t>Brynjar Brandås</t>
  </si>
  <si>
    <t>Andre Schaanning</t>
  </si>
  <si>
    <t>Arne Strøm</t>
  </si>
  <si>
    <t>Arne Omholt</t>
  </si>
  <si>
    <t>Roger Trandem</t>
  </si>
  <si>
    <t>Botne hk.</t>
  </si>
  <si>
    <t>Tor Haugen</t>
  </si>
  <si>
    <t>Andre Martinsen</t>
  </si>
  <si>
    <t>Thor Magne Falch</t>
  </si>
  <si>
    <t>Søren Kristensen</t>
  </si>
  <si>
    <t>Fritz Carl Lutcherath</t>
  </si>
  <si>
    <t>Christian Wikvam</t>
  </si>
  <si>
    <t>Lars Ottesen</t>
  </si>
  <si>
    <t>Freddy Andexlinger</t>
  </si>
  <si>
    <t>Ole Magnus Ertvåg</t>
  </si>
  <si>
    <t>Alexandra Martinsen</t>
  </si>
  <si>
    <t>Øyvind Taranger Stuedal</t>
  </si>
  <si>
    <t>Mix 7</t>
  </si>
  <si>
    <t>Henrik Valle</t>
  </si>
  <si>
    <t>Tor Ottar Nyrønning</t>
  </si>
  <si>
    <t>Anette Johansen</t>
  </si>
  <si>
    <t>Ole Martin Heldal</t>
  </si>
  <si>
    <t>Team Elbe hk.</t>
  </si>
  <si>
    <t>Sondre Braa</t>
  </si>
  <si>
    <t>Gunder Salbu</t>
  </si>
  <si>
    <t>Birger Johansen</t>
  </si>
  <si>
    <t>Arne Auestad</t>
  </si>
  <si>
    <t>Kjell Thorbjørnsen</t>
  </si>
  <si>
    <t xml:space="preserve">Senior </t>
  </si>
  <si>
    <t>Claus Pedersen</t>
  </si>
  <si>
    <t>Gunnar Amdal</t>
  </si>
  <si>
    <t>Johan Winge</t>
  </si>
  <si>
    <t>Mausund 2009 resultater 2. dag, klassevis</t>
  </si>
  <si>
    <t>Mausund 2009 resultater 3. dag, klassevis</t>
  </si>
  <si>
    <t>Tom Rune Gjetmundsen</t>
  </si>
  <si>
    <t xml:space="preserve">Torungen hk. </t>
  </si>
  <si>
    <t>Knut Nilsen</t>
  </si>
  <si>
    <t>Mausund 2009 resultater 4. dag, klassevis</t>
  </si>
  <si>
    <t>De største fiskene Mausundfestivalene 2009</t>
  </si>
  <si>
    <t>NR</t>
  </si>
  <si>
    <t>Slag</t>
  </si>
  <si>
    <t>Vekt</t>
  </si>
  <si>
    <t>Lange</t>
  </si>
  <si>
    <t>Torsk</t>
  </si>
  <si>
    <t>Sei</t>
  </si>
  <si>
    <t>Kveite</t>
  </si>
  <si>
    <t>Brosme</t>
  </si>
  <si>
    <t>Lyr</t>
  </si>
  <si>
    <t>Pigghå</t>
  </si>
  <si>
    <t>Hyse</t>
  </si>
  <si>
    <t>Hvitting</t>
  </si>
  <si>
    <t>Hågjel</t>
  </si>
  <si>
    <t>Vekt Poeng</t>
  </si>
  <si>
    <t>Plass poeng</t>
  </si>
  <si>
    <t>NC-poeng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</si>
</sst>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16">
    <font>
      <sz val="10"/>
      <name val="Arial"/>
      <family val="0"/>
    </font>
    <font>
      <sz val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>
      <alignment/>
    </xf>
    <xf numFmtId="2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164" fontId="12" fillId="0" borderId="1" xfId="0" applyNumberFormat="1" applyFont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13" fillId="0" borderId="2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4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>
      <selection activeCell="J59" sqref="J59"/>
    </sheetView>
  </sheetViews>
  <sheetFormatPr defaultColWidth="11.421875" defaultRowHeight="12.75"/>
  <cols>
    <col min="1" max="1" width="3.00390625" style="0" bestFit="1" customWidth="1"/>
    <col min="2" max="2" width="4.140625" style="0" bestFit="1" customWidth="1"/>
    <col min="3" max="3" width="23.57421875" style="0" bestFit="1" customWidth="1"/>
    <col min="4" max="4" width="6.8515625" style="0" bestFit="1" customWidth="1"/>
    <col min="5" max="5" width="24.7109375" style="0" bestFit="1" customWidth="1"/>
    <col min="6" max="6" width="23.140625" style="0" bestFit="1" customWidth="1"/>
    <col min="7" max="7" width="5.00390625" style="0" bestFit="1" customWidth="1"/>
    <col min="8" max="8" width="10.140625" style="0" bestFit="1" customWidth="1"/>
    <col min="9" max="9" width="13.00390625" style="0" bestFit="1" customWidth="1"/>
    <col min="10" max="10" width="13.7109375" style="0" bestFit="1" customWidth="1"/>
  </cols>
  <sheetData>
    <row r="1" spans="1:8" ht="27.75" thickBot="1">
      <c r="A1" s="31" t="s">
        <v>0</v>
      </c>
      <c r="B1" s="32"/>
      <c r="C1" s="32"/>
      <c r="D1" s="32"/>
      <c r="E1" s="32"/>
      <c r="F1" s="32"/>
      <c r="G1" s="32"/>
      <c r="H1" s="32"/>
    </row>
    <row r="2" spans="1:8" ht="20.25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1" t="s">
        <v>159</v>
      </c>
      <c r="J3" s="22" t="s">
        <v>160</v>
      </c>
      <c r="K3" s="23" t="s">
        <v>161</v>
      </c>
    </row>
    <row r="4" spans="1:11" ht="12.75">
      <c r="A4" s="2">
        <v>1</v>
      </c>
      <c r="B4" s="2">
        <v>15</v>
      </c>
      <c r="C4" s="3" t="s">
        <v>13</v>
      </c>
      <c r="D4" s="3" t="s">
        <v>1</v>
      </c>
      <c r="E4" s="3" t="s">
        <v>14</v>
      </c>
      <c r="F4" s="3" t="s">
        <v>15</v>
      </c>
      <c r="G4" s="2">
        <v>7</v>
      </c>
      <c r="H4" s="3">
        <v>1083.64</v>
      </c>
      <c r="I4" s="24">
        <f>100*H4/1128.96</f>
        <v>95.98568594104309</v>
      </c>
      <c r="J4" s="24">
        <v>100</v>
      </c>
      <c r="K4" s="25">
        <f>(J4+I4)/2</f>
        <v>97.99284297052154</v>
      </c>
    </row>
    <row r="5" spans="1:11" ht="12.75">
      <c r="A5" s="2">
        <v>2</v>
      </c>
      <c r="B5" s="2">
        <v>80</v>
      </c>
      <c r="C5" s="3" t="s">
        <v>16</v>
      </c>
      <c r="D5" s="3" t="s">
        <v>1</v>
      </c>
      <c r="E5" s="3" t="s">
        <v>17</v>
      </c>
      <c r="F5" s="3" t="s">
        <v>18</v>
      </c>
      <c r="G5" s="2">
        <v>12</v>
      </c>
      <c r="H5" s="3">
        <v>1066.185633802817</v>
      </c>
      <c r="I5" s="24">
        <f aca="true" t="shared" si="0" ref="I5:I12">100*H5/1128.96</f>
        <v>94.43962884449554</v>
      </c>
      <c r="J5" s="24">
        <v>98</v>
      </c>
      <c r="K5" s="25">
        <f>(J5+I5)/2</f>
        <v>96.21981442224777</v>
      </c>
    </row>
    <row r="6" spans="1:11" ht="12.75">
      <c r="A6" s="2">
        <v>3</v>
      </c>
      <c r="B6" s="2">
        <v>26</v>
      </c>
      <c r="C6" s="3" t="s">
        <v>19</v>
      </c>
      <c r="D6" s="3" t="s">
        <v>1</v>
      </c>
      <c r="E6" s="3" t="s">
        <v>14</v>
      </c>
      <c r="F6" s="3" t="s">
        <v>20</v>
      </c>
      <c r="G6" s="2">
        <v>7</v>
      </c>
      <c r="H6" s="3">
        <v>945.5883798882682</v>
      </c>
      <c r="I6" s="24">
        <f t="shared" si="0"/>
        <v>83.75747412559063</v>
      </c>
      <c r="J6" s="24">
        <v>96</v>
      </c>
      <c r="K6" s="25">
        <f>(J6+I6)/2</f>
        <v>89.87873706279532</v>
      </c>
    </row>
    <row r="7" spans="1:11" s="5" customFormat="1" ht="12.75">
      <c r="A7" s="2">
        <v>4</v>
      </c>
      <c r="B7" s="2">
        <v>46</v>
      </c>
      <c r="C7" s="3" t="s">
        <v>21</v>
      </c>
      <c r="D7" s="3" t="s">
        <v>1</v>
      </c>
      <c r="E7" s="3" t="s">
        <v>22</v>
      </c>
      <c r="F7" s="3" t="s">
        <v>23</v>
      </c>
      <c r="G7" s="2">
        <v>6</v>
      </c>
      <c r="H7" s="3">
        <v>936.914961832061</v>
      </c>
      <c r="I7" s="24">
        <f t="shared" si="0"/>
        <v>82.98920792871854</v>
      </c>
      <c r="J7" s="24">
        <v>94</v>
      </c>
      <c r="K7" s="25">
        <f aca="true" t="shared" si="1" ref="K7:K12">(J7+I7)/2</f>
        <v>88.49460396435927</v>
      </c>
    </row>
    <row r="8" spans="1:11" s="5" customFormat="1" ht="12.75">
      <c r="A8" s="2">
        <v>5</v>
      </c>
      <c r="B8" s="2">
        <v>44</v>
      </c>
      <c r="C8" s="3" t="s">
        <v>24</v>
      </c>
      <c r="D8" s="3" t="s">
        <v>1</v>
      </c>
      <c r="E8" s="3" t="s">
        <v>22</v>
      </c>
      <c r="F8" s="3" t="s">
        <v>23</v>
      </c>
      <c r="G8" s="2">
        <v>15</v>
      </c>
      <c r="H8" s="3">
        <v>924.8390243902439</v>
      </c>
      <c r="I8" s="24">
        <f t="shared" si="0"/>
        <v>81.91955644046236</v>
      </c>
      <c r="J8" s="24">
        <v>92</v>
      </c>
      <c r="K8" s="25">
        <f t="shared" si="1"/>
        <v>86.95977822023119</v>
      </c>
    </row>
    <row r="9" spans="1:11" ht="12.75">
      <c r="A9" s="2">
        <v>6</v>
      </c>
      <c r="B9" s="2">
        <v>48</v>
      </c>
      <c r="C9" s="3" t="s">
        <v>25</v>
      </c>
      <c r="D9" s="3" t="s">
        <v>1</v>
      </c>
      <c r="E9" s="3" t="s">
        <v>26</v>
      </c>
      <c r="F9" s="3" t="s">
        <v>27</v>
      </c>
      <c r="G9" s="2">
        <v>5</v>
      </c>
      <c r="H9" s="3">
        <v>693.5066666666667</v>
      </c>
      <c r="I9" s="24">
        <f t="shared" si="0"/>
        <v>61.42880763416478</v>
      </c>
      <c r="J9" s="24">
        <v>90</v>
      </c>
      <c r="K9" s="25">
        <f t="shared" si="1"/>
        <v>75.71440381708238</v>
      </c>
    </row>
    <row r="10" spans="1:11" ht="12.75">
      <c r="A10" s="2">
        <v>7</v>
      </c>
      <c r="B10" s="2">
        <v>70</v>
      </c>
      <c r="C10" s="3" t="s">
        <v>28</v>
      </c>
      <c r="D10" s="3" t="s">
        <v>1</v>
      </c>
      <c r="E10" s="3" t="s">
        <v>29</v>
      </c>
      <c r="F10" s="3" t="s">
        <v>30</v>
      </c>
      <c r="G10" s="2">
        <v>3</v>
      </c>
      <c r="H10" s="3">
        <v>678.1969696969696</v>
      </c>
      <c r="I10" s="24">
        <f t="shared" si="0"/>
        <v>60.07271911289767</v>
      </c>
      <c r="J10" s="24">
        <v>88</v>
      </c>
      <c r="K10" s="25">
        <f t="shared" si="1"/>
        <v>74.03635955644884</v>
      </c>
    </row>
    <row r="11" spans="1:11" ht="12.75">
      <c r="A11" s="2">
        <v>8</v>
      </c>
      <c r="B11" s="2">
        <v>22</v>
      </c>
      <c r="C11" s="3" t="s">
        <v>31</v>
      </c>
      <c r="D11" s="3" t="s">
        <v>1</v>
      </c>
      <c r="E11" s="3" t="s">
        <v>14</v>
      </c>
      <c r="F11" s="3" t="s">
        <v>32</v>
      </c>
      <c r="G11" s="2">
        <v>8</v>
      </c>
      <c r="H11" s="3">
        <v>639.3411764705882</v>
      </c>
      <c r="I11" s="24">
        <f t="shared" si="0"/>
        <v>56.63098572762438</v>
      </c>
      <c r="J11" s="24">
        <v>86</v>
      </c>
      <c r="K11" s="25">
        <f t="shared" si="1"/>
        <v>71.31549286381218</v>
      </c>
    </row>
    <row r="12" spans="1:11" ht="13.5" thickBot="1">
      <c r="A12" s="2">
        <v>9</v>
      </c>
      <c r="B12" s="2">
        <v>24</v>
      </c>
      <c r="C12" s="3" t="s">
        <v>33</v>
      </c>
      <c r="D12" s="3" t="s">
        <v>1</v>
      </c>
      <c r="E12" s="3" t="s">
        <v>14</v>
      </c>
      <c r="F12" s="3" t="s">
        <v>20</v>
      </c>
      <c r="G12" s="2">
        <v>4</v>
      </c>
      <c r="H12" s="3">
        <v>157.91175572519086</v>
      </c>
      <c r="I12" s="24">
        <f t="shared" si="0"/>
        <v>13.987364984161605</v>
      </c>
      <c r="J12" s="24">
        <v>84</v>
      </c>
      <c r="K12" s="25">
        <f t="shared" si="1"/>
        <v>48.9936824920808</v>
      </c>
    </row>
    <row r="13" spans="1:8" ht="20.25">
      <c r="A13" s="28" t="s">
        <v>10</v>
      </c>
      <c r="B13" s="29"/>
      <c r="C13" s="29"/>
      <c r="D13" s="29"/>
      <c r="E13" s="29"/>
      <c r="F13" s="29"/>
      <c r="G13" s="29"/>
      <c r="H13" s="30"/>
    </row>
    <row r="14" spans="1:11" ht="12.75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21" t="s">
        <v>159</v>
      </c>
      <c r="J14" s="22" t="s">
        <v>160</v>
      </c>
      <c r="K14" s="23" t="s">
        <v>161</v>
      </c>
    </row>
    <row r="15" spans="1:11" ht="12.75">
      <c r="A15" s="2">
        <v>1</v>
      </c>
      <c r="B15" s="2">
        <v>64</v>
      </c>
      <c r="C15" s="3" t="s">
        <v>34</v>
      </c>
      <c r="D15" s="3" t="s">
        <v>10</v>
      </c>
      <c r="E15" s="3" t="s">
        <v>29</v>
      </c>
      <c r="F15" s="3" t="s">
        <v>35</v>
      </c>
      <c r="G15" s="2">
        <v>9</v>
      </c>
      <c r="H15" s="3">
        <v>1128.96</v>
      </c>
      <c r="I15" s="24">
        <f>100*H15/1128.96</f>
        <v>100</v>
      </c>
      <c r="J15" s="24">
        <v>100</v>
      </c>
      <c r="K15" s="25">
        <f>(J15+I15)/2</f>
        <v>100</v>
      </c>
    </row>
    <row r="16" spans="1:11" ht="12.75">
      <c r="A16" s="2">
        <v>2</v>
      </c>
      <c r="B16" s="2">
        <v>17</v>
      </c>
      <c r="C16" s="3" t="s">
        <v>36</v>
      </c>
      <c r="D16" s="3" t="s">
        <v>10</v>
      </c>
      <c r="E16" s="3" t="s">
        <v>14</v>
      </c>
      <c r="F16" s="3" t="s">
        <v>15</v>
      </c>
      <c r="G16" s="2">
        <v>1</v>
      </c>
      <c r="H16" s="3">
        <v>1089.86</v>
      </c>
      <c r="I16" s="24">
        <f>100*H16/1128.96</f>
        <v>96.53663548752833</v>
      </c>
      <c r="J16" s="24">
        <v>98</v>
      </c>
      <c r="K16" s="25">
        <f>(J16+I16)/2</f>
        <v>97.26831774376416</v>
      </c>
    </row>
    <row r="17" spans="1:11" ht="12.75">
      <c r="A17" s="2">
        <v>3</v>
      </c>
      <c r="B17" s="2">
        <v>10</v>
      </c>
      <c r="C17" s="3" t="s">
        <v>37</v>
      </c>
      <c r="D17" s="3" t="s">
        <v>10</v>
      </c>
      <c r="E17" s="3" t="s">
        <v>38</v>
      </c>
      <c r="F17" s="3" t="s">
        <v>39</v>
      </c>
      <c r="G17" s="2">
        <v>2</v>
      </c>
      <c r="H17" s="3">
        <v>1081.28</v>
      </c>
      <c r="I17" s="24">
        <f>100*H17/1128.96</f>
        <v>95.7766439909297</v>
      </c>
      <c r="J17" s="24">
        <v>96</v>
      </c>
      <c r="K17" s="25">
        <f>(J17+I17)/2</f>
        <v>95.88832199546485</v>
      </c>
    </row>
    <row r="18" spans="1:11" s="15" customFormat="1" ht="12.75">
      <c r="A18" s="13">
        <v>4</v>
      </c>
      <c r="B18" s="13">
        <v>82</v>
      </c>
      <c r="C18" s="14" t="s">
        <v>40</v>
      </c>
      <c r="D18" s="14" t="s">
        <v>10</v>
      </c>
      <c r="E18" s="14" t="s">
        <v>41</v>
      </c>
      <c r="F18" s="14" t="s">
        <v>42</v>
      </c>
      <c r="G18" s="13">
        <v>12</v>
      </c>
      <c r="H18" s="14">
        <v>1074.16</v>
      </c>
      <c r="I18" s="24"/>
      <c r="J18" s="24"/>
      <c r="K18" s="25"/>
    </row>
    <row r="19" spans="1:11" s="15" customFormat="1" ht="12.75">
      <c r="A19" s="13">
        <v>5</v>
      </c>
      <c r="B19" s="13">
        <v>3</v>
      </c>
      <c r="C19" s="14" t="s">
        <v>43</v>
      </c>
      <c r="D19" s="14" t="s">
        <v>10</v>
      </c>
      <c r="E19" s="14" t="s">
        <v>44</v>
      </c>
      <c r="F19" s="14" t="s">
        <v>45</v>
      </c>
      <c r="G19" s="13">
        <v>8</v>
      </c>
      <c r="H19" s="14">
        <v>1073.86</v>
      </c>
      <c r="I19" s="24"/>
      <c r="J19" s="24"/>
      <c r="K19" s="25"/>
    </row>
    <row r="20" spans="1:11" ht="12.75">
      <c r="A20" s="2">
        <v>6</v>
      </c>
      <c r="B20" s="2">
        <v>34</v>
      </c>
      <c r="C20" s="3" t="s">
        <v>46</v>
      </c>
      <c r="D20" s="3" t="s">
        <v>10</v>
      </c>
      <c r="E20" s="3" t="s">
        <v>22</v>
      </c>
      <c r="F20" s="3" t="s">
        <v>47</v>
      </c>
      <c r="G20" s="2">
        <v>5</v>
      </c>
      <c r="H20" s="3">
        <v>1056.0224561403509</v>
      </c>
      <c r="I20" s="24">
        <f>100*H20/1128.96</f>
        <v>93.53940406571985</v>
      </c>
      <c r="J20" s="24">
        <v>94</v>
      </c>
      <c r="K20" s="25">
        <f>(J20+I20)/2</f>
        <v>93.76970203285993</v>
      </c>
    </row>
    <row r="21" spans="1:11" ht="12.75">
      <c r="A21" s="2">
        <v>7</v>
      </c>
      <c r="B21" s="2">
        <v>84</v>
      </c>
      <c r="C21" s="3" t="s">
        <v>48</v>
      </c>
      <c r="D21" s="3" t="s">
        <v>10</v>
      </c>
      <c r="E21" s="3" t="s">
        <v>49</v>
      </c>
      <c r="F21" s="3" t="s">
        <v>50</v>
      </c>
      <c r="G21" s="2">
        <v>6</v>
      </c>
      <c r="H21" s="3">
        <v>1052.36</v>
      </c>
      <c r="I21" s="24">
        <f aca="true" t="shared" si="2" ref="I21:I44">100*H21/1128.96</f>
        <v>93.21499433106574</v>
      </c>
      <c r="J21" s="24">
        <v>92</v>
      </c>
      <c r="K21" s="25">
        <f>(J21+I21)/2</f>
        <v>92.60749716553286</v>
      </c>
    </row>
    <row r="22" spans="1:11" ht="12.75">
      <c r="A22" s="2">
        <v>8</v>
      </c>
      <c r="B22" s="2">
        <v>49</v>
      </c>
      <c r="C22" s="3" t="s">
        <v>51</v>
      </c>
      <c r="D22" s="3" t="s">
        <v>10</v>
      </c>
      <c r="E22" s="3" t="s">
        <v>26</v>
      </c>
      <c r="F22" s="3" t="s">
        <v>27</v>
      </c>
      <c r="G22" s="2">
        <v>5</v>
      </c>
      <c r="H22" s="3">
        <v>1050.26</v>
      </c>
      <c r="I22" s="24">
        <f t="shared" si="2"/>
        <v>93.02898242630386</v>
      </c>
      <c r="J22" s="24">
        <v>90</v>
      </c>
      <c r="K22" s="25">
        <f>(J22+I22)/2</f>
        <v>91.51449121315193</v>
      </c>
    </row>
    <row r="23" spans="1:11" ht="12.75">
      <c r="A23" s="2">
        <v>9</v>
      </c>
      <c r="B23" s="2">
        <v>68</v>
      </c>
      <c r="C23" s="3" t="s">
        <v>52</v>
      </c>
      <c r="D23" s="3" t="s">
        <v>10</v>
      </c>
      <c r="E23" s="3" t="s">
        <v>29</v>
      </c>
      <c r="F23" s="3" t="s">
        <v>30</v>
      </c>
      <c r="G23" s="2">
        <v>14</v>
      </c>
      <c r="H23" s="3">
        <v>1045.44</v>
      </c>
      <c r="I23" s="24">
        <f t="shared" si="2"/>
        <v>92.60204081632652</v>
      </c>
      <c r="J23" s="24">
        <v>88</v>
      </c>
      <c r="K23" s="25">
        <f>(J23+I23)/2</f>
        <v>90.30102040816325</v>
      </c>
    </row>
    <row r="24" spans="1:11" ht="12.75">
      <c r="A24" s="2">
        <v>10</v>
      </c>
      <c r="B24" s="2">
        <v>11</v>
      </c>
      <c r="C24" s="3" t="s">
        <v>53</v>
      </c>
      <c r="D24" s="3" t="s">
        <v>10</v>
      </c>
      <c r="E24" s="3" t="s">
        <v>14</v>
      </c>
      <c r="F24" s="3" t="s">
        <v>54</v>
      </c>
      <c r="G24" s="2">
        <v>4</v>
      </c>
      <c r="H24" s="3">
        <v>1042.82</v>
      </c>
      <c r="I24" s="24">
        <f t="shared" si="2"/>
        <v>92.36996882086167</v>
      </c>
      <c r="J24" s="24">
        <v>86</v>
      </c>
      <c r="K24" s="25">
        <f>(J24+I24)/2</f>
        <v>89.18498441043084</v>
      </c>
    </row>
    <row r="25" spans="1:11" ht="12.75">
      <c r="A25" s="2">
        <v>11</v>
      </c>
      <c r="B25" s="2">
        <v>43</v>
      </c>
      <c r="C25" s="3" t="s">
        <v>55</v>
      </c>
      <c r="D25" s="3" t="s">
        <v>10</v>
      </c>
      <c r="E25" s="3" t="s">
        <v>22</v>
      </c>
      <c r="F25" s="3" t="s">
        <v>23</v>
      </c>
      <c r="G25" s="2">
        <v>10</v>
      </c>
      <c r="H25" s="3">
        <v>1041.937219251337</v>
      </c>
      <c r="I25" s="24">
        <f t="shared" si="2"/>
        <v>92.29177466441122</v>
      </c>
      <c r="J25" s="24">
        <v>84</v>
      </c>
      <c r="K25" s="25">
        <f aca="true" t="shared" si="3" ref="K25:K32">(J25+I25)/2</f>
        <v>88.1458873322056</v>
      </c>
    </row>
    <row r="26" spans="1:11" ht="12.75">
      <c r="A26" s="2">
        <v>12</v>
      </c>
      <c r="B26" s="2">
        <v>14</v>
      </c>
      <c r="C26" s="3" t="s">
        <v>56</v>
      </c>
      <c r="D26" s="3" t="s">
        <v>10</v>
      </c>
      <c r="E26" s="3" t="s">
        <v>14</v>
      </c>
      <c r="F26" s="3" t="s">
        <v>54</v>
      </c>
      <c r="G26" s="2">
        <v>13</v>
      </c>
      <c r="H26" s="3">
        <v>1023.28</v>
      </c>
      <c r="I26" s="24">
        <f t="shared" si="2"/>
        <v>90.6391723356009</v>
      </c>
      <c r="J26" s="24">
        <v>82</v>
      </c>
      <c r="K26" s="25">
        <f t="shared" si="3"/>
        <v>86.31958616780045</v>
      </c>
    </row>
    <row r="27" spans="1:11" ht="12.75">
      <c r="A27" s="2">
        <v>13</v>
      </c>
      <c r="B27" s="2">
        <v>59</v>
      </c>
      <c r="C27" s="3" t="s">
        <v>57</v>
      </c>
      <c r="D27" s="3" t="s">
        <v>10</v>
      </c>
      <c r="E27" s="3" t="s">
        <v>58</v>
      </c>
      <c r="F27" s="3" t="s">
        <v>59</v>
      </c>
      <c r="G27" s="2">
        <v>15</v>
      </c>
      <c r="H27" s="3">
        <v>1020.48</v>
      </c>
      <c r="I27" s="24">
        <f t="shared" si="2"/>
        <v>90.39115646258503</v>
      </c>
      <c r="J27" s="24">
        <v>80</v>
      </c>
      <c r="K27" s="25">
        <f t="shared" si="3"/>
        <v>85.19557823129252</v>
      </c>
    </row>
    <row r="28" spans="1:11" ht="12.75">
      <c r="A28" s="2">
        <v>14</v>
      </c>
      <c r="B28" s="2">
        <v>66</v>
      </c>
      <c r="C28" s="3" t="s">
        <v>60</v>
      </c>
      <c r="D28" s="3" t="s">
        <v>10</v>
      </c>
      <c r="E28" s="3" t="s">
        <v>29</v>
      </c>
      <c r="F28" s="3" t="s">
        <v>35</v>
      </c>
      <c r="G28" s="2">
        <v>5</v>
      </c>
      <c r="H28" s="3">
        <v>1015.1677192982456</v>
      </c>
      <c r="I28" s="24">
        <f t="shared" si="2"/>
        <v>89.92061005688825</v>
      </c>
      <c r="J28" s="24">
        <v>78</v>
      </c>
      <c r="K28" s="25">
        <f t="shared" si="3"/>
        <v>83.96030502844413</v>
      </c>
    </row>
    <row r="29" spans="1:11" ht="12.75">
      <c r="A29" s="2">
        <v>15</v>
      </c>
      <c r="B29" s="2">
        <v>50</v>
      </c>
      <c r="C29" s="3" t="s">
        <v>61</v>
      </c>
      <c r="D29" s="3" t="s">
        <v>10</v>
      </c>
      <c r="E29" s="3" t="s">
        <v>26</v>
      </c>
      <c r="F29" s="3" t="s">
        <v>27</v>
      </c>
      <c r="G29" s="2">
        <v>12</v>
      </c>
      <c r="H29" s="3">
        <v>999.2070422535212</v>
      </c>
      <c r="I29" s="24">
        <f t="shared" si="2"/>
        <v>88.5068596100412</v>
      </c>
      <c r="J29" s="24">
        <v>76</v>
      </c>
      <c r="K29" s="25">
        <f t="shared" si="3"/>
        <v>82.2534298050206</v>
      </c>
    </row>
    <row r="30" spans="1:11" s="15" customFormat="1" ht="12.75">
      <c r="A30" s="13">
        <v>16</v>
      </c>
      <c r="B30" s="13">
        <v>81</v>
      </c>
      <c r="C30" s="14" t="s">
        <v>62</v>
      </c>
      <c r="D30" s="14" t="s">
        <v>10</v>
      </c>
      <c r="E30" s="14" t="s">
        <v>41</v>
      </c>
      <c r="F30" s="14" t="s">
        <v>42</v>
      </c>
      <c r="G30" s="13">
        <v>13</v>
      </c>
      <c r="H30" s="14">
        <v>998.0466666666666</v>
      </c>
      <c r="I30" s="24"/>
      <c r="J30" s="24"/>
      <c r="K30" s="25"/>
    </row>
    <row r="31" spans="1:11" ht="12.75">
      <c r="A31" s="2">
        <v>17</v>
      </c>
      <c r="B31" s="2">
        <v>67</v>
      </c>
      <c r="C31" s="3" t="s">
        <v>63</v>
      </c>
      <c r="D31" s="3" t="s">
        <v>10</v>
      </c>
      <c r="E31" s="3" t="s">
        <v>29</v>
      </c>
      <c r="F31" s="3" t="s">
        <v>35</v>
      </c>
      <c r="G31" s="2">
        <v>15</v>
      </c>
      <c r="H31" s="3">
        <v>948.3692682926829</v>
      </c>
      <c r="I31" s="24">
        <f t="shared" si="2"/>
        <v>84.00379714894088</v>
      </c>
      <c r="J31" s="24">
        <v>74</v>
      </c>
      <c r="K31" s="25">
        <f t="shared" si="3"/>
        <v>79.00189857447043</v>
      </c>
    </row>
    <row r="32" spans="1:11" ht="12.75">
      <c r="A32" s="2">
        <v>18</v>
      </c>
      <c r="B32" s="2">
        <v>18</v>
      </c>
      <c r="C32" s="3" t="s">
        <v>64</v>
      </c>
      <c r="D32" s="3" t="s">
        <v>10</v>
      </c>
      <c r="E32" s="3" t="s">
        <v>14</v>
      </c>
      <c r="F32" s="3" t="s">
        <v>15</v>
      </c>
      <c r="G32" s="2">
        <v>9</v>
      </c>
      <c r="H32" s="3">
        <v>944.6203475513428</v>
      </c>
      <c r="I32" s="24">
        <f t="shared" si="2"/>
        <v>83.67172863089415</v>
      </c>
      <c r="J32" s="24">
        <v>72</v>
      </c>
      <c r="K32" s="25">
        <f t="shared" si="3"/>
        <v>77.83586431544708</v>
      </c>
    </row>
    <row r="33" spans="1:11" ht="12.75">
      <c r="A33" s="2">
        <v>19</v>
      </c>
      <c r="B33" s="2">
        <v>83</v>
      </c>
      <c r="C33" s="3" t="s">
        <v>65</v>
      </c>
      <c r="D33" s="3" t="s">
        <v>10</v>
      </c>
      <c r="E33" s="3" t="s">
        <v>66</v>
      </c>
      <c r="F33" s="3" t="s">
        <v>18</v>
      </c>
      <c r="G33" s="2">
        <v>13</v>
      </c>
      <c r="H33" s="3">
        <v>944.3962962962963</v>
      </c>
      <c r="I33" s="24">
        <f t="shared" si="2"/>
        <v>83.65188282102964</v>
      </c>
      <c r="J33" s="24">
        <v>70</v>
      </c>
      <c r="K33" s="25">
        <f aca="true" t="shared" si="4" ref="K33:K55">(J33+I33)/2</f>
        <v>76.82594141051482</v>
      </c>
    </row>
    <row r="34" spans="1:11" ht="12.75">
      <c r="A34" s="2">
        <v>20</v>
      </c>
      <c r="B34" s="2">
        <v>65</v>
      </c>
      <c r="C34" s="3" t="s">
        <v>67</v>
      </c>
      <c r="D34" s="3" t="s">
        <v>10</v>
      </c>
      <c r="E34" s="3" t="s">
        <v>29</v>
      </c>
      <c r="F34" s="3" t="s">
        <v>35</v>
      </c>
      <c r="G34" s="2">
        <v>11</v>
      </c>
      <c r="H34" s="3">
        <v>941.1866666666666</v>
      </c>
      <c r="I34" s="24">
        <f t="shared" si="2"/>
        <v>83.36758314436885</v>
      </c>
      <c r="J34" s="24">
        <v>68</v>
      </c>
      <c r="K34" s="25">
        <f t="shared" si="4"/>
        <v>75.68379157218442</v>
      </c>
    </row>
    <row r="35" spans="1:11" ht="12.75">
      <c r="A35" s="2">
        <v>21</v>
      </c>
      <c r="B35" s="2">
        <v>51</v>
      </c>
      <c r="C35" s="3" t="s">
        <v>68</v>
      </c>
      <c r="D35" s="3" t="s">
        <v>10</v>
      </c>
      <c r="E35" s="3" t="s">
        <v>26</v>
      </c>
      <c r="F35" s="3" t="s">
        <v>27</v>
      </c>
      <c r="G35" s="2">
        <v>5</v>
      </c>
      <c r="H35" s="3">
        <v>939.6449122807016</v>
      </c>
      <c r="I35" s="24">
        <f t="shared" si="2"/>
        <v>83.23101901579345</v>
      </c>
      <c r="J35" s="24">
        <v>66</v>
      </c>
      <c r="K35" s="25">
        <f t="shared" si="4"/>
        <v>74.61550950789672</v>
      </c>
    </row>
    <row r="36" spans="1:11" ht="12.75">
      <c r="A36" s="2">
        <v>22</v>
      </c>
      <c r="B36" s="2">
        <v>13</v>
      </c>
      <c r="C36" s="3" t="s">
        <v>69</v>
      </c>
      <c r="D36" s="3" t="s">
        <v>10</v>
      </c>
      <c r="E36" s="3" t="s">
        <v>14</v>
      </c>
      <c r="F36" s="3" t="s">
        <v>54</v>
      </c>
      <c r="G36" s="2">
        <v>7</v>
      </c>
      <c r="H36" s="3">
        <v>930.5082681564246</v>
      </c>
      <c r="I36" s="24">
        <f t="shared" si="2"/>
        <v>82.42172159832276</v>
      </c>
      <c r="J36" s="24">
        <v>64</v>
      </c>
      <c r="K36" s="25">
        <f t="shared" si="4"/>
        <v>73.21086079916138</v>
      </c>
    </row>
    <row r="37" spans="1:11" ht="12.75">
      <c r="A37" s="2">
        <v>23</v>
      </c>
      <c r="B37" s="2">
        <v>16</v>
      </c>
      <c r="C37" s="3" t="s">
        <v>70</v>
      </c>
      <c r="D37" s="3" t="s">
        <v>10</v>
      </c>
      <c r="E37" s="3" t="s">
        <v>14</v>
      </c>
      <c r="F37" s="3" t="s">
        <v>15</v>
      </c>
      <c r="G37" s="2">
        <v>8</v>
      </c>
      <c r="H37" s="3">
        <v>926.5529411764707</v>
      </c>
      <c r="I37" s="24">
        <f t="shared" si="2"/>
        <v>82.07137021475256</v>
      </c>
      <c r="J37" s="24">
        <v>62</v>
      </c>
      <c r="K37" s="25">
        <f t="shared" si="4"/>
        <v>72.03568510737628</v>
      </c>
    </row>
    <row r="38" spans="1:11" ht="12.75">
      <c r="A38" s="2">
        <v>24</v>
      </c>
      <c r="B38" s="2">
        <v>7</v>
      </c>
      <c r="C38" s="3" t="s">
        <v>71</v>
      </c>
      <c r="D38" s="3" t="s">
        <v>10</v>
      </c>
      <c r="E38" s="3" t="s">
        <v>72</v>
      </c>
      <c r="F38" s="3" t="s">
        <v>39</v>
      </c>
      <c r="G38" s="2">
        <v>6</v>
      </c>
      <c r="H38" s="3">
        <v>900.7366412213742</v>
      </c>
      <c r="I38" s="24">
        <f t="shared" si="2"/>
        <v>79.7846372963944</v>
      </c>
      <c r="J38" s="24">
        <v>60</v>
      </c>
      <c r="K38" s="25">
        <f t="shared" si="4"/>
        <v>69.8923186481972</v>
      </c>
    </row>
    <row r="39" spans="1:11" ht="12.75">
      <c r="A39" s="2">
        <v>25</v>
      </c>
      <c r="B39" s="2">
        <v>36</v>
      </c>
      <c r="C39" s="3" t="s">
        <v>73</v>
      </c>
      <c r="D39" s="3" t="s">
        <v>10</v>
      </c>
      <c r="E39" s="3" t="s">
        <v>22</v>
      </c>
      <c r="F39" s="3" t="s">
        <v>74</v>
      </c>
      <c r="G39" s="2">
        <v>10</v>
      </c>
      <c r="H39" s="3">
        <v>891.0572549019607</v>
      </c>
      <c r="I39" s="24">
        <f t="shared" si="2"/>
        <v>78.92726535058466</v>
      </c>
      <c r="J39" s="24">
        <v>58</v>
      </c>
      <c r="K39" s="25">
        <f t="shared" si="4"/>
        <v>68.46363267529233</v>
      </c>
    </row>
    <row r="40" spans="1:11" ht="12.75">
      <c r="A40" s="2">
        <v>26</v>
      </c>
      <c r="B40" s="2">
        <v>61</v>
      </c>
      <c r="C40" s="3" t="s">
        <v>75</v>
      </c>
      <c r="D40" s="3" t="s">
        <v>10</v>
      </c>
      <c r="E40" s="3" t="s">
        <v>58</v>
      </c>
      <c r="F40" s="3" t="s">
        <v>59</v>
      </c>
      <c r="G40" s="2">
        <v>7</v>
      </c>
      <c r="H40" s="3">
        <v>889.6789944134078</v>
      </c>
      <c r="I40" s="24">
        <f t="shared" si="2"/>
        <v>78.80518303690191</v>
      </c>
      <c r="J40" s="24">
        <v>56</v>
      </c>
      <c r="K40" s="25">
        <f t="shared" si="4"/>
        <v>67.40259151845095</v>
      </c>
    </row>
    <row r="41" spans="1:11" ht="12.75">
      <c r="A41" s="2">
        <v>27</v>
      </c>
      <c r="B41" s="2">
        <v>32</v>
      </c>
      <c r="C41" s="3" t="s">
        <v>76</v>
      </c>
      <c r="D41" s="3" t="s">
        <v>10</v>
      </c>
      <c r="E41" s="3" t="s">
        <v>22</v>
      </c>
      <c r="F41" s="3" t="s">
        <v>47</v>
      </c>
      <c r="G41" s="2">
        <v>11</v>
      </c>
      <c r="H41" s="3">
        <v>889.2311111111112</v>
      </c>
      <c r="I41" s="24">
        <f t="shared" si="2"/>
        <v>78.76551083396322</v>
      </c>
      <c r="J41" s="24">
        <v>54</v>
      </c>
      <c r="K41" s="25">
        <f t="shared" si="4"/>
        <v>66.38275541698161</v>
      </c>
    </row>
    <row r="42" spans="1:11" ht="12.75">
      <c r="A42" s="2">
        <v>28</v>
      </c>
      <c r="B42" s="2">
        <v>9</v>
      </c>
      <c r="C42" s="3" t="s">
        <v>77</v>
      </c>
      <c r="D42" s="3" t="s">
        <v>10</v>
      </c>
      <c r="E42" s="3" t="s">
        <v>72</v>
      </c>
      <c r="F42" s="3" t="s">
        <v>39</v>
      </c>
      <c r="G42" s="2">
        <v>3</v>
      </c>
      <c r="H42" s="3">
        <v>887.7878787878788</v>
      </c>
      <c r="I42" s="24">
        <f t="shared" si="2"/>
        <v>78.63767350374492</v>
      </c>
      <c r="J42" s="24">
        <v>52</v>
      </c>
      <c r="K42" s="25">
        <f t="shared" si="4"/>
        <v>65.31883675187245</v>
      </c>
    </row>
    <row r="43" spans="1:11" ht="12.75">
      <c r="A43" s="2">
        <v>29</v>
      </c>
      <c r="B43" s="2">
        <v>58</v>
      </c>
      <c r="C43" s="3" t="s">
        <v>78</v>
      </c>
      <c r="D43" s="3" t="s">
        <v>10</v>
      </c>
      <c r="E43" s="3" t="s">
        <v>58</v>
      </c>
      <c r="F43" s="3" t="s">
        <v>59</v>
      </c>
      <c r="G43" s="2">
        <v>3</v>
      </c>
      <c r="H43" s="3">
        <v>885.9260606060607</v>
      </c>
      <c r="I43" s="24">
        <f t="shared" si="2"/>
        <v>78.47275905311619</v>
      </c>
      <c r="J43" s="24">
        <v>50</v>
      </c>
      <c r="K43" s="25">
        <f t="shared" si="4"/>
        <v>64.2363795265581</v>
      </c>
    </row>
    <row r="44" spans="1:11" ht="12.75">
      <c r="A44" s="2">
        <v>30</v>
      </c>
      <c r="B44" s="2">
        <v>33</v>
      </c>
      <c r="C44" s="3" t="s">
        <v>79</v>
      </c>
      <c r="D44" s="3" t="s">
        <v>10</v>
      </c>
      <c r="E44" s="3" t="s">
        <v>22</v>
      </c>
      <c r="F44" s="3" t="s">
        <v>47</v>
      </c>
      <c r="G44" s="2">
        <v>12</v>
      </c>
      <c r="H44" s="3">
        <v>882.1154929577465</v>
      </c>
      <c r="I44" s="24">
        <f t="shared" si="2"/>
        <v>78.13523003097953</v>
      </c>
      <c r="J44" s="24">
        <v>48</v>
      </c>
      <c r="K44" s="25">
        <f t="shared" si="4"/>
        <v>63.067615015489764</v>
      </c>
    </row>
    <row r="45" spans="1:11" s="15" customFormat="1" ht="12.75">
      <c r="A45" s="13">
        <v>31</v>
      </c>
      <c r="B45" s="13">
        <v>2</v>
      </c>
      <c r="C45" s="14" t="s">
        <v>80</v>
      </c>
      <c r="D45" s="14" t="s">
        <v>10</v>
      </c>
      <c r="E45" s="14" t="s">
        <v>44</v>
      </c>
      <c r="F45" s="14" t="s">
        <v>45</v>
      </c>
      <c r="G45" s="13">
        <v>4</v>
      </c>
      <c r="H45" s="14">
        <v>847.5003053435115</v>
      </c>
      <c r="I45" s="24"/>
      <c r="J45" s="24"/>
      <c r="K45" s="25"/>
    </row>
    <row r="46" spans="1:11" ht="12.75">
      <c r="A46" s="2">
        <v>32</v>
      </c>
      <c r="B46" s="2">
        <v>31</v>
      </c>
      <c r="C46" s="3" t="s">
        <v>81</v>
      </c>
      <c r="D46" s="3" t="s">
        <v>10</v>
      </c>
      <c r="E46" s="3" t="s">
        <v>22</v>
      </c>
      <c r="F46" s="3" t="s">
        <v>47</v>
      </c>
      <c r="G46" s="2">
        <v>8</v>
      </c>
      <c r="H46" s="3">
        <v>840.0882352941176</v>
      </c>
      <c r="I46" s="24">
        <f>100*H46/1128.96</f>
        <v>74.4125775310124</v>
      </c>
      <c r="J46" s="24">
        <v>46</v>
      </c>
      <c r="K46" s="25">
        <f t="shared" si="4"/>
        <v>60.2062887655062</v>
      </c>
    </row>
    <row r="47" spans="1:11" s="15" customFormat="1" ht="12.75">
      <c r="A47" s="13">
        <v>33</v>
      </c>
      <c r="B47" s="13">
        <v>1</v>
      </c>
      <c r="C47" s="14" t="s">
        <v>82</v>
      </c>
      <c r="D47" s="14" t="s">
        <v>10</v>
      </c>
      <c r="E47" s="14" t="s">
        <v>44</v>
      </c>
      <c r="F47" s="14" t="s">
        <v>45</v>
      </c>
      <c r="G47" s="13">
        <v>11</v>
      </c>
      <c r="H47" s="14">
        <v>817.9577777777778</v>
      </c>
      <c r="I47" s="24"/>
      <c r="J47" s="24"/>
      <c r="K47" s="25"/>
    </row>
    <row r="48" spans="1:11" ht="12.75">
      <c r="A48" s="2">
        <v>34</v>
      </c>
      <c r="B48" s="2">
        <v>19</v>
      </c>
      <c r="C48" s="3" t="s">
        <v>83</v>
      </c>
      <c r="D48" s="3" t="s">
        <v>10</v>
      </c>
      <c r="E48" s="3" t="s">
        <v>14</v>
      </c>
      <c r="F48" s="3" t="s">
        <v>32</v>
      </c>
      <c r="G48" s="2">
        <v>1</v>
      </c>
      <c r="H48" s="3">
        <v>798.8120190023753</v>
      </c>
      <c r="I48" s="24">
        <f>100*H48/1128.96</f>
        <v>70.75645009587366</v>
      </c>
      <c r="J48" s="24">
        <v>44</v>
      </c>
      <c r="K48" s="25">
        <f t="shared" si="4"/>
        <v>57.37822504793683</v>
      </c>
    </row>
    <row r="49" spans="1:11" ht="12.75">
      <c r="A49" s="2">
        <v>35</v>
      </c>
      <c r="B49" s="2">
        <v>12</v>
      </c>
      <c r="C49" s="3" t="s">
        <v>84</v>
      </c>
      <c r="D49" s="3" t="s">
        <v>10</v>
      </c>
      <c r="E49" s="3" t="s">
        <v>14</v>
      </c>
      <c r="F49" s="3" t="s">
        <v>54</v>
      </c>
      <c r="G49" s="2">
        <v>7</v>
      </c>
      <c r="H49" s="3">
        <v>782.2669273743018</v>
      </c>
      <c r="I49" s="24">
        <f>100*H49/1128.96</f>
        <v>69.29093390149356</v>
      </c>
      <c r="J49" s="24">
        <v>42</v>
      </c>
      <c r="K49" s="25">
        <f t="shared" si="4"/>
        <v>55.64546695074678</v>
      </c>
    </row>
    <row r="50" spans="1:11" ht="12.75">
      <c r="A50" s="2">
        <v>36</v>
      </c>
      <c r="B50" s="2">
        <v>38</v>
      </c>
      <c r="C50" s="3" t="s">
        <v>85</v>
      </c>
      <c r="D50" s="3" t="s">
        <v>10</v>
      </c>
      <c r="E50" s="3" t="s">
        <v>22</v>
      </c>
      <c r="F50" s="3" t="s">
        <v>74</v>
      </c>
      <c r="G50" s="2">
        <v>6</v>
      </c>
      <c r="H50" s="3">
        <v>759.0708396946565</v>
      </c>
      <c r="I50" s="24">
        <f>100*H50/1128.96</f>
        <v>67.23629178134358</v>
      </c>
      <c r="J50" s="24">
        <v>40</v>
      </c>
      <c r="K50" s="25">
        <f t="shared" si="4"/>
        <v>53.61814589067179</v>
      </c>
    </row>
    <row r="51" spans="1:11" s="15" customFormat="1" ht="12.75">
      <c r="A51" s="13">
        <v>37</v>
      </c>
      <c r="B51" s="13">
        <v>6</v>
      </c>
      <c r="C51" s="14" t="s">
        <v>86</v>
      </c>
      <c r="D51" s="14" t="s">
        <v>10</v>
      </c>
      <c r="E51" s="14" t="s">
        <v>44</v>
      </c>
      <c r="F51" s="14" t="s">
        <v>42</v>
      </c>
      <c r="G51" s="13">
        <v>4</v>
      </c>
      <c r="H51" s="14">
        <v>758.3992366412213</v>
      </c>
      <c r="I51" s="24"/>
      <c r="J51" s="24"/>
      <c r="K51" s="25"/>
    </row>
    <row r="52" spans="1:11" s="5" customFormat="1" ht="12.75">
      <c r="A52" s="2">
        <v>38</v>
      </c>
      <c r="B52" s="2">
        <v>56</v>
      </c>
      <c r="C52" s="3" t="s">
        <v>87</v>
      </c>
      <c r="D52" s="3" t="s">
        <v>10</v>
      </c>
      <c r="E52" s="3" t="s">
        <v>88</v>
      </c>
      <c r="F52" s="3" t="s">
        <v>89</v>
      </c>
      <c r="G52" s="2">
        <v>1</v>
      </c>
      <c r="H52" s="3">
        <v>756.0619952494062</v>
      </c>
      <c r="I52" s="24">
        <f>100*H50/1128.96</f>
        <v>67.23629178134358</v>
      </c>
      <c r="J52" s="24">
        <v>36</v>
      </c>
      <c r="K52" s="25">
        <f t="shared" si="4"/>
        <v>51.61814589067179</v>
      </c>
    </row>
    <row r="53" spans="1:11" ht="12.75">
      <c r="A53" s="2">
        <v>39</v>
      </c>
      <c r="B53" s="2">
        <v>72</v>
      </c>
      <c r="C53" s="3" t="s">
        <v>90</v>
      </c>
      <c r="D53" s="3" t="s">
        <v>10</v>
      </c>
      <c r="E53" s="3" t="s">
        <v>29</v>
      </c>
      <c r="F53" s="3" t="s">
        <v>89</v>
      </c>
      <c r="G53" s="2">
        <v>2</v>
      </c>
      <c r="H53" s="3">
        <v>754.1744935805992</v>
      </c>
      <c r="I53" s="24">
        <f>100*H51/1128.96</f>
        <v>67.17680313219434</v>
      </c>
      <c r="J53" s="24">
        <v>34</v>
      </c>
      <c r="K53" s="25">
        <f t="shared" si="4"/>
        <v>50.58840156609717</v>
      </c>
    </row>
    <row r="54" spans="1:11" ht="12.75">
      <c r="A54" s="2">
        <v>40</v>
      </c>
      <c r="B54" s="2">
        <v>42</v>
      </c>
      <c r="C54" s="3" t="s">
        <v>91</v>
      </c>
      <c r="D54" s="3" t="s">
        <v>10</v>
      </c>
      <c r="E54" s="3" t="s">
        <v>22</v>
      </c>
      <c r="F54" s="3" t="s">
        <v>92</v>
      </c>
      <c r="G54" s="2">
        <v>2</v>
      </c>
      <c r="H54" s="3">
        <v>743.8214265335235</v>
      </c>
      <c r="I54" s="24">
        <f>100*H52/1128.96</f>
        <v>66.96977707353724</v>
      </c>
      <c r="J54" s="24">
        <v>32</v>
      </c>
      <c r="K54" s="25">
        <f t="shared" si="4"/>
        <v>49.48488853676862</v>
      </c>
    </row>
    <row r="55" spans="1:11" ht="12.75">
      <c r="A55" s="2">
        <v>41</v>
      </c>
      <c r="B55" s="2">
        <v>8</v>
      </c>
      <c r="C55" s="3" t="s">
        <v>93</v>
      </c>
      <c r="D55" s="3" t="s">
        <v>94</v>
      </c>
      <c r="E55" s="3" t="s">
        <v>72</v>
      </c>
      <c r="F55" s="3" t="s">
        <v>39</v>
      </c>
      <c r="G55" s="2">
        <v>9</v>
      </c>
      <c r="H55" s="3">
        <v>718.2886571879937</v>
      </c>
      <c r="I55" s="24">
        <f>100*H53/1128.96</f>
        <v>66.80258765417723</v>
      </c>
      <c r="J55" s="24">
        <v>30</v>
      </c>
      <c r="K55" s="25">
        <f t="shared" si="4"/>
        <v>48.401293827088615</v>
      </c>
    </row>
    <row r="56" spans="1:11" ht="12.75">
      <c r="A56" s="2">
        <v>42</v>
      </c>
      <c r="B56" s="2">
        <v>54</v>
      </c>
      <c r="C56" s="3" t="s">
        <v>95</v>
      </c>
      <c r="D56" s="3" t="s">
        <v>10</v>
      </c>
      <c r="E56" s="3" t="s">
        <v>88</v>
      </c>
      <c r="F56" s="3" t="s">
        <v>96</v>
      </c>
      <c r="G56" s="2">
        <v>7</v>
      </c>
      <c r="H56" s="3">
        <v>706.5846927374301</v>
      </c>
      <c r="I56" s="24">
        <f aca="true" t="shared" si="5" ref="I56:I75">100*H54/1128.96</f>
        <v>65.88554302486567</v>
      </c>
      <c r="J56" s="24">
        <v>28</v>
      </c>
      <c r="K56" s="25">
        <f aca="true" t="shared" si="6" ref="K56:K73">(J56+I56)/2</f>
        <v>46.942771512432834</v>
      </c>
    </row>
    <row r="57" spans="1:11" ht="12.75">
      <c r="A57" s="2">
        <v>43</v>
      </c>
      <c r="B57" s="2">
        <v>63</v>
      </c>
      <c r="C57" s="3" t="s">
        <v>97</v>
      </c>
      <c r="D57" s="3" t="s">
        <v>10</v>
      </c>
      <c r="E57" s="3" t="s">
        <v>58</v>
      </c>
      <c r="F57" s="3" t="s">
        <v>50</v>
      </c>
      <c r="G57" s="2">
        <v>2</v>
      </c>
      <c r="H57" s="3">
        <v>702.5319543509272</v>
      </c>
      <c r="I57" s="24">
        <f t="shared" si="5"/>
        <v>63.62392442495693</v>
      </c>
      <c r="J57" s="24">
        <v>26</v>
      </c>
      <c r="K57" s="25">
        <f t="shared" si="6"/>
        <v>44.81196221247846</v>
      </c>
    </row>
    <row r="58" spans="1:11" ht="12.75">
      <c r="A58" s="2">
        <v>44</v>
      </c>
      <c r="B58" s="2">
        <v>29</v>
      </c>
      <c r="C58" s="3" t="s">
        <v>98</v>
      </c>
      <c r="D58" s="3" t="s">
        <v>10</v>
      </c>
      <c r="E58" s="3" t="s">
        <v>14</v>
      </c>
      <c r="F58" s="3" t="s">
        <v>99</v>
      </c>
      <c r="G58" s="2">
        <v>9</v>
      </c>
      <c r="H58" s="3">
        <v>669.7181674565561</v>
      </c>
      <c r="I58" s="24">
        <f t="shared" si="5"/>
        <v>62.58722122461647</v>
      </c>
      <c r="J58" s="24">
        <v>24</v>
      </c>
      <c r="K58" s="25">
        <f t="shared" si="6"/>
        <v>43.293610612308235</v>
      </c>
    </row>
    <row r="59" spans="1:11" ht="12.75">
      <c r="A59" s="2">
        <v>45</v>
      </c>
      <c r="B59" s="2">
        <v>55</v>
      </c>
      <c r="C59" s="3" t="s">
        <v>100</v>
      </c>
      <c r="D59" s="3" t="s">
        <v>10</v>
      </c>
      <c r="E59" s="3" t="s">
        <v>88</v>
      </c>
      <c r="F59" s="3" t="s">
        <v>96</v>
      </c>
      <c r="G59" s="2">
        <v>13</v>
      </c>
      <c r="H59" s="3">
        <v>667.4081481481481</v>
      </c>
      <c r="I59" s="24">
        <f t="shared" si="5"/>
        <v>62.22824142139024</v>
      </c>
      <c r="J59" s="24">
        <v>22</v>
      </c>
      <c r="K59" s="25">
        <f t="shared" si="6"/>
        <v>42.11412071069512</v>
      </c>
    </row>
    <row r="60" spans="1:11" ht="12.75">
      <c r="A60" s="2">
        <v>46</v>
      </c>
      <c r="B60" s="2">
        <v>85</v>
      </c>
      <c r="C60" s="3" t="s">
        <v>102</v>
      </c>
      <c r="D60" s="3" t="s">
        <v>10</v>
      </c>
      <c r="E60" s="3" t="s">
        <v>22</v>
      </c>
      <c r="F60" s="3" t="s">
        <v>89</v>
      </c>
      <c r="G60" s="2">
        <v>12</v>
      </c>
      <c r="H60" s="3">
        <v>641.9816901408451</v>
      </c>
      <c r="I60" s="24">
        <f t="shared" si="5"/>
        <v>59.32169142011728</v>
      </c>
      <c r="J60" s="24">
        <v>20</v>
      </c>
      <c r="K60" s="25">
        <f t="shared" si="6"/>
        <v>39.66084571005864</v>
      </c>
    </row>
    <row r="61" spans="1:11" ht="12.75">
      <c r="A61" s="2">
        <v>47</v>
      </c>
      <c r="B61" s="2">
        <v>21</v>
      </c>
      <c r="C61" s="3" t="s">
        <v>103</v>
      </c>
      <c r="D61" s="3" t="s">
        <v>10</v>
      </c>
      <c r="E61" s="3" t="s">
        <v>14</v>
      </c>
      <c r="F61" s="3" t="s">
        <v>32</v>
      </c>
      <c r="G61" s="2">
        <v>15</v>
      </c>
      <c r="H61" s="3">
        <v>631.5360975609756</v>
      </c>
      <c r="I61" s="24">
        <f t="shared" si="5"/>
        <v>59.117076614596456</v>
      </c>
      <c r="J61" s="24">
        <v>18</v>
      </c>
      <c r="K61" s="25">
        <f t="shared" si="6"/>
        <v>38.55853830729823</v>
      </c>
    </row>
    <row r="62" spans="1:11" ht="12.75">
      <c r="A62" s="2">
        <v>48</v>
      </c>
      <c r="B62" s="2">
        <v>76</v>
      </c>
      <c r="C62" s="3" t="s">
        <v>104</v>
      </c>
      <c r="D62" s="3" t="s">
        <v>10</v>
      </c>
      <c r="E62" s="3" t="s">
        <v>105</v>
      </c>
      <c r="F62" s="3" t="s">
        <v>106</v>
      </c>
      <c r="G62" s="2">
        <v>14</v>
      </c>
      <c r="H62" s="3">
        <v>629.0956521739131</v>
      </c>
      <c r="I62" s="24">
        <f t="shared" si="5"/>
        <v>56.86487476445978</v>
      </c>
      <c r="J62" s="24">
        <v>16</v>
      </c>
      <c r="K62" s="25">
        <f t="shared" si="6"/>
        <v>36.43243738222989</v>
      </c>
    </row>
    <row r="63" spans="1:11" s="5" customFormat="1" ht="12.75">
      <c r="A63" s="2">
        <v>49</v>
      </c>
      <c r="B63" s="2">
        <v>20</v>
      </c>
      <c r="C63" s="3" t="s">
        <v>107</v>
      </c>
      <c r="D63" s="3" t="s">
        <v>10</v>
      </c>
      <c r="E63" s="3" t="s">
        <v>14</v>
      </c>
      <c r="F63" s="3" t="s">
        <v>32</v>
      </c>
      <c r="G63" s="2">
        <v>12</v>
      </c>
      <c r="H63" s="3">
        <v>624.0642253521128</v>
      </c>
      <c r="I63" s="24">
        <f t="shared" si="5"/>
        <v>55.93963449200818</v>
      </c>
      <c r="J63" s="24">
        <v>14</v>
      </c>
      <c r="K63" s="25">
        <f t="shared" si="6"/>
        <v>34.96981724600409</v>
      </c>
    </row>
    <row r="64" spans="1:11" ht="12.75">
      <c r="A64" s="2">
        <v>50</v>
      </c>
      <c r="B64" s="2">
        <v>40</v>
      </c>
      <c r="C64" s="3" t="s">
        <v>108</v>
      </c>
      <c r="D64" s="3" t="s">
        <v>10</v>
      </c>
      <c r="E64" s="3" t="s">
        <v>22</v>
      </c>
      <c r="F64" s="3" t="s">
        <v>92</v>
      </c>
      <c r="G64" s="2">
        <v>2</v>
      </c>
      <c r="H64" s="3">
        <v>623.5587446504992</v>
      </c>
      <c r="I64" s="24">
        <f t="shared" si="5"/>
        <v>55.72346692300109</v>
      </c>
      <c r="J64" s="24">
        <v>12</v>
      </c>
      <c r="K64" s="25">
        <f t="shared" si="6"/>
        <v>33.86173346150055</v>
      </c>
    </row>
    <row r="65" spans="1:11" s="5" customFormat="1" ht="12.75">
      <c r="A65" s="2">
        <v>51</v>
      </c>
      <c r="B65" s="2">
        <v>27</v>
      </c>
      <c r="C65" s="3" t="s">
        <v>109</v>
      </c>
      <c r="D65" s="3" t="s">
        <v>10</v>
      </c>
      <c r="E65" s="3" t="s">
        <v>14</v>
      </c>
      <c r="F65" s="3" t="s">
        <v>99</v>
      </c>
      <c r="G65" s="2">
        <v>1</v>
      </c>
      <c r="H65" s="3">
        <v>617.9123990498813</v>
      </c>
      <c r="I65" s="24">
        <f t="shared" si="5"/>
        <v>55.277797738813845</v>
      </c>
      <c r="J65" s="24">
        <v>10</v>
      </c>
      <c r="K65" s="25">
        <f t="shared" si="6"/>
        <v>32.63889886940692</v>
      </c>
    </row>
    <row r="66" spans="1:11" ht="12.75">
      <c r="A66" s="2">
        <v>52</v>
      </c>
      <c r="B66" s="2">
        <v>60</v>
      </c>
      <c r="C66" s="3" t="s">
        <v>110</v>
      </c>
      <c r="D66" s="3" t="s">
        <v>10</v>
      </c>
      <c r="E66" s="3" t="s">
        <v>58</v>
      </c>
      <c r="F66" s="3" t="s">
        <v>59</v>
      </c>
      <c r="G66" s="2">
        <v>14</v>
      </c>
      <c r="H66" s="3">
        <v>582.5173913043477</v>
      </c>
      <c r="I66" s="24">
        <f t="shared" si="5"/>
        <v>55.233023725419784</v>
      </c>
      <c r="J66" s="24">
        <v>8</v>
      </c>
      <c r="K66" s="25">
        <f t="shared" si="6"/>
        <v>31.616511862709892</v>
      </c>
    </row>
    <row r="67" spans="1:11" ht="12.75">
      <c r="A67" s="2">
        <v>53</v>
      </c>
      <c r="B67" s="2">
        <v>87</v>
      </c>
      <c r="C67" s="3" t="s">
        <v>111</v>
      </c>
      <c r="D67" s="3" t="s">
        <v>10</v>
      </c>
      <c r="E67" s="3" t="s">
        <v>112</v>
      </c>
      <c r="F67" s="3" t="s">
        <v>99</v>
      </c>
      <c r="G67" s="2">
        <v>8</v>
      </c>
      <c r="H67" s="3">
        <v>574.8776470588235</v>
      </c>
      <c r="I67" s="24">
        <f t="shared" si="5"/>
        <v>54.73288682060314</v>
      </c>
      <c r="J67" s="24">
        <v>6</v>
      </c>
      <c r="K67" s="25">
        <f t="shared" si="6"/>
        <v>30.36644341030157</v>
      </c>
    </row>
    <row r="68" spans="1:11" ht="12.75">
      <c r="A68" s="2">
        <v>54</v>
      </c>
      <c r="B68" s="2">
        <v>79</v>
      </c>
      <c r="C68" s="3" t="s">
        <v>113</v>
      </c>
      <c r="D68" s="3" t="s">
        <v>10</v>
      </c>
      <c r="E68" s="3" t="s">
        <v>17</v>
      </c>
      <c r="F68" s="3" t="s">
        <v>18</v>
      </c>
      <c r="G68" s="2">
        <v>14</v>
      </c>
      <c r="H68" s="3">
        <v>558.6582608695651</v>
      </c>
      <c r="I68" s="24">
        <f t="shared" si="5"/>
        <v>51.597699768313106</v>
      </c>
      <c r="J68" s="24">
        <v>4</v>
      </c>
      <c r="K68" s="25">
        <f t="shared" si="6"/>
        <v>27.798849884156553</v>
      </c>
    </row>
    <row r="69" spans="1:11" ht="12.75">
      <c r="A69" s="2">
        <v>55</v>
      </c>
      <c r="B69" s="2">
        <v>69</v>
      </c>
      <c r="C69" s="3" t="s">
        <v>114</v>
      </c>
      <c r="D69" s="3" t="s">
        <v>10</v>
      </c>
      <c r="E69" s="3" t="s">
        <v>29</v>
      </c>
      <c r="F69" s="3" t="s">
        <v>30</v>
      </c>
      <c r="G69" s="2">
        <v>3</v>
      </c>
      <c r="H69" s="3">
        <v>524.4315151515151</v>
      </c>
      <c r="I69" s="24">
        <f t="shared" si="5"/>
        <v>50.92099339735894</v>
      </c>
      <c r="J69" s="24">
        <v>2</v>
      </c>
      <c r="K69" s="25">
        <f t="shared" si="6"/>
        <v>26.46049669867947</v>
      </c>
    </row>
    <row r="70" spans="1:11" ht="12.75">
      <c r="A70" s="2">
        <v>56</v>
      </c>
      <c r="B70" s="2">
        <v>74</v>
      </c>
      <c r="C70" s="3" t="s">
        <v>115</v>
      </c>
      <c r="D70" s="3" t="s">
        <v>10</v>
      </c>
      <c r="E70" s="3" t="s">
        <v>105</v>
      </c>
      <c r="F70" s="3" t="s">
        <v>106</v>
      </c>
      <c r="G70" s="2">
        <v>15</v>
      </c>
      <c r="H70" s="3">
        <v>505.6648780487805</v>
      </c>
      <c r="I70" s="24">
        <f t="shared" si="5"/>
        <v>49.484327245390894</v>
      </c>
      <c r="J70" s="24">
        <v>0</v>
      </c>
      <c r="K70" s="25">
        <f t="shared" si="6"/>
        <v>24.742163622695447</v>
      </c>
    </row>
    <row r="71" spans="1:11" s="19" customFormat="1" ht="12.75">
      <c r="A71" s="2">
        <v>57</v>
      </c>
      <c r="B71" s="17">
        <v>4</v>
      </c>
      <c r="C71" s="18" t="s">
        <v>116</v>
      </c>
      <c r="D71" s="18" t="s">
        <v>10</v>
      </c>
      <c r="E71" s="18" t="s">
        <v>44</v>
      </c>
      <c r="F71" s="18" t="s">
        <v>45</v>
      </c>
      <c r="G71" s="17">
        <v>8</v>
      </c>
      <c r="H71" s="18">
        <v>485.14235294117645</v>
      </c>
      <c r="I71" s="24"/>
      <c r="J71" s="24"/>
      <c r="K71" s="25"/>
    </row>
    <row r="72" spans="1:11" ht="12.75">
      <c r="A72" s="2">
        <v>58</v>
      </c>
      <c r="B72" s="2">
        <v>75</v>
      </c>
      <c r="C72" s="3" t="s">
        <v>117</v>
      </c>
      <c r="D72" s="3" t="s">
        <v>10</v>
      </c>
      <c r="E72" s="3" t="s">
        <v>105</v>
      </c>
      <c r="F72" s="3" t="s">
        <v>106</v>
      </c>
      <c r="G72" s="2">
        <v>1</v>
      </c>
      <c r="H72" s="3">
        <v>470.12992874109267</v>
      </c>
      <c r="I72" s="24">
        <f t="shared" si="5"/>
        <v>44.790327208119024</v>
      </c>
      <c r="J72" s="24"/>
      <c r="K72" s="25">
        <f t="shared" si="6"/>
        <v>22.395163604059512</v>
      </c>
    </row>
    <row r="73" spans="1:11" ht="12.75">
      <c r="A73" s="2">
        <v>59</v>
      </c>
      <c r="B73" s="2">
        <v>39</v>
      </c>
      <c r="C73" s="3" t="s">
        <v>118</v>
      </c>
      <c r="D73" s="3" t="s">
        <v>10</v>
      </c>
      <c r="E73" s="3" t="s">
        <v>22</v>
      </c>
      <c r="F73" s="3" t="s">
        <v>92</v>
      </c>
      <c r="G73" s="2">
        <v>9</v>
      </c>
      <c r="H73" s="3">
        <v>398.8889099526066</v>
      </c>
      <c r="I73" s="24">
        <f t="shared" si="5"/>
        <v>42.97250150060024</v>
      </c>
      <c r="J73" s="24"/>
      <c r="K73" s="25">
        <f t="shared" si="6"/>
        <v>21.48625075030012</v>
      </c>
    </row>
    <row r="74" spans="1:11" ht="12.75">
      <c r="A74" s="2">
        <v>60</v>
      </c>
      <c r="B74" s="2">
        <v>41</v>
      </c>
      <c r="C74" s="3" t="s">
        <v>119</v>
      </c>
      <c r="D74" s="3" t="s">
        <v>10</v>
      </c>
      <c r="E74" s="3" t="s">
        <v>22</v>
      </c>
      <c r="F74" s="3" t="s">
        <v>92</v>
      </c>
      <c r="G74" s="2">
        <v>11</v>
      </c>
      <c r="H74" s="3">
        <v>374.69111111111107</v>
      </c>
      <c r="I74" s="24">
        <f t="shared" si="5"/>
        <v>41.64274453843295</v>
      </c>
      <c r="J74" s="24"/>
      <c r="K74" s="25">
        <f>(J74+I74)/2</f>
        <v>20.821372269216475</v>
      </c>
    </row>
    <row r="75" spans="1:11" ht="13.5" thickBot="1">
      <c r="A75" s="2">
        <v>61</v>
      </c>
      <c r="B75" s="2">
        <v>77</v>
      </c>
      <c r="C75" s="3" t="s">
        <v>120</v>
      </c>
      <c r="D75" s="3" t="s">
        <v>10</v>
      </c>
      <c r="E75" s="3" t="s">
        <v>105</v>
      </c>
      <c r="F75" s="3" t="s">
        <v>106</v>
      </c>
      <c r="G75" s="2">
        <v>15</v>
      </c>
      <c r="H75" s="3">
        <v>250.40243902439025</v>
      </c>
      <c r="I75" s="24">
        <f t="shared" si="5"/>
        <v>35.33242187080202</v>
      </c>
      <c r="J75" s="24"/>
      <c r="K75" s="25">
        <f>(J75+I75)/2</f>
        <v>17.66621093540101</v>
      </c>
    </row>
    <row r="76" spans="1:8" ht="20.25">
      <c r="A76" s="28" t="s">
        <v>11</v>
      </c>
      <c r="B76" s="29"/>
      <c r="C76" s="29"/>
      <c r="D76" s="29"/>
      <c r="E76" s="29"/>
      <c r="F76" s="29"/>
      <c r="G76" s="29"/>
      <c r="H76" s="30"/>
    </row>
    <row r="77" spans="1:11" ht="12.75">
      <c r="A77" s="4" t="s">
        <v>2</v>
      </c>
      <c r="B77" s="4" t="s">
        <v>3</v>
      </c>
      <c r="C77" s="4" t="s">
        <v>4</v>
      </c>
      <c r="D77" s="4" t="s">
        <v>5</v>
      </c>
      <c r="E77" s="4" t="s">
        <v>6</v>
      </c>
      <c r="F77" s="4" t="s">
        <v>7</v>
      </c>
      <c r="G77" s="4" t="s">
        <v>8</v>
      </c>
      <c r="H77" s="4" t="s">
        <v>9</v>
      </c>
      <c r="I77" s="21" t="s">
        <v>159</v>
      </c>
      <c r="J77" s="22" t="s">
        <v>160</v>
      </c>
      <c r="K77" s="23" t="s">
        <v>161</v>
      </c>
    </row>
    <row r="78" spans="1:11" ht="12.75">
      <c r="A78" s="2">
        <v>1</v>
      </c>
      <c r="B78" s="2">
        <v>45</v>
      </c>
      <c r="C78" s="3" t="s">
        <v>121</v>
      </c>
      <c r="D78" s="3" t="s">
        <v>11</v>
      </c>
      <c r="E78" s="3" t="s">
        <v>22</v>
      </c>
      <c r="F78" s="3" t="s">
        <v>23</v>
      </c>
      <c r="G78" s="2">
        <v>10</v>
      </c>
      <c r="H78" s="3">
        <v>1043.92</v>
      </c>
      <c r="I78" s="24">
        <f aca="true" t="shared" si="7" ref="I78:I85">100*H78/1128.96</f>
        <v>92.4674036281179</v>
      </c>
      <c r="J78" s="24">
        <v>100</v>
      </c>
      <c r="K78" s="25">
        <f aca="true" t="shared" si="8" ref="K78:K85">(J78+I78)/2</f>
        <v>96.23370181405895</v>
      </c>
    </row>
    <row r="79" spans="1:11" ht="12.75">
      <c r="A79" s="2">
        <v>2</v>
      </c>
      <c r="B79" s="2">
        <v>71</v>
      </c>
      <c r="C79" s="3" t="s">
        <v>122</v>
      </c>
      <c r="D79" s="3" t="s">
        <v>11</v>
      </c>
      <c r="E79" s="3" t="s">
        <v>29</v>
      </c>
      <c r="F79" s="3" t="s">
        <v>30</v>
      </c>
      <c r="G79" s="2">
        <v>3</v>
      </c>
      <c r="H79" s="3">
        <v>1012.3</v>
      </c>
      <c r="I79" s="24">
        <f t="shared" si="7"/>
        <v>89.66659580498866</v>
      </c>
      <c r="J79" s="24">
        <v>98</v>
      </c>
      <c r="K79" s="25">
        <f t="shared" si="8"/>
        <v>93.83329790249434</v>
      </c>
    </row>
    <row r="80" spans="1:11" ht="12.75">
      <c r="A80" s="2">
        <v>3</v>
      </c>
      <c r="B80" s="2">
        <v>89</v>
      </c>
      <c r="C80" s="3" t="s">
        <v>123</v>
      </c>
      <c r="D80" s="3" t="s">
        <v>11</v>
      </c>
      <c r="E80" s="3" t="s">
        <v>26</v>
      </c>
      <c r="F80" s="3" t="s">
        <v>124</v>
      </c>
      <c r="G80" s="2">
        <v>5</v>
      </c>
      <c r="H80" s="3">
        <v>886.0596491228071</v>
      </c>
      <c r="I80" s="24">
        <f t="shared" si="7"/>
        <v>78.48459193618967</v>
      </c>
      <c r="J80" s="24">
        <v>96</v>
      </c>
      <c r="K80" s="25">
        <f t="shared" si="8"/>
        <v>87.24229596809484</v>
      </c>
    </row>
    <row r="81" spans="1:11" ht="12.75">
      <c r="A81" s="2">
        <v>4</v>
      </c>
      <c r="B81" s="2">
        <v>78</v>
      </c>
      <c r="C81" s="3" t="s">
        <v>125</v>
      </c>
      <c r="D81" s="3" t="s">
        <v>11</v>
      </c>
      <c r="E81" s="3" t="s">
        <v>17</v>
      </c>
      <c r="F81" s="3" t="s">
        <v>18</v>
      </c>
      <c r="G81" s="2">
        <v>14</v>
      </c>
      <c r="H81" s="3">
        <v>789.9495652173914</v>
      </c>
      <c r="I81" s="24">
        <f t="shared" si="7"/>
        <v>69.97143966282165</v>
      </c>
      <c r="J81" s="24">
        <v>94</v>
      </c>
      <c r="K81" s="25">
        <f t="shared" si="8"/>
        <v>81.98571983141082</v>
      </c>
    </row>
    <row r="82" spans="1:11" ht="12.75">
      <c r="A82" s="2">
        <v>5</v>
      </c>
      <c r="B82" s="2">
        <v>25</v>
      </c>
      <c r="C82" s="3" t="s">
        <v>126</v>
      </c>
      <c r="D82" s="3" t="s">
        <v>11</v>
      </c>
      <c r="E82" s="3" t="s">
        <v>14</v>
      </c>
      <c r="F82" s="3" t="s">
        <v>20</v>
      </c>
      <c r="G82" s="2">
        <v>13</v>
      </c>
      <c r="H82" s="3">
        <v>649.8096296296296</v>
      </c>
      <c r="I82" s="24">
        <f t="shared" si="7"/>
        <v>57.55825092382632</v>
      </c>
      <c r="J82" s="24">
        <v>92</v>
      </c>
      <c r="K82" s="25">
        <f t="shared" si="8"/>
        <v>74.77912546191317</v>
      </c>
    </row>
    <row r="83" spans="1:11" ht="12.75">
      <c r="A83" s="2">
        <v>6</v>
      </c>
      <c r="B83" s="2">
        <v>88</v>
      </c>
      <c r="C83" s="3" t="s">
        <v>127</v>
      </c>
      <c r="D83" s="3" t="s">
        <v>11</v>
      </c>
      <c r="E83" s="3" t="s">
        <v>58</v>
      </c>
      <c r="F83" s="3" t="s">
        <v>124</v>
      </c>
      <c r="G83" s="2">
        <v>2</v>
      </c>
      <c r="H83" s="3">
        <v>494.61072753209703</v>
      </c>
      <c r="I83" s="24">
        <f t="shared" si="7"/>
        <v>43.81118263996041</v>
      </c>
      <c r="J83" s="24">
        <v>90</v>
      </c>
      <c r="K83" s="25">
        <f t="shared" si="8"/>
        <v>66.9055913199802</v>
      </c>
    </row>
    <row r="84" spans="1:11" ht="12.75">
      <c r="A84" s="2">
        <v>7</v>
      </c>
      <c r="B84" s="2">
        <v>86</v>
      </c>
      <c r="C84" s="3" t="s">
        <v>128</v>
      </c>
      <c r="D84" s="3" t="s">
        <v>11</v>
      </c>
      <c r="E84" s="3" t="s">
        <v>129</v>
      </c>
      <c r="F84" s="3" t="s">
        <v>99</v>
      </c>
      <c r="G84" s="2">
        <v>6</v>
      </c>
      <c r="H84" s="3">
        <v>426.38335877862596</v>
      </c>
      <c r="I84" s="24">
        <f t="shared" si="7"/>
        <v>37.76780034532897</v>
      </c>
      <c r="J84" s="24">
        <v>88</v>
      </c>
      <c r="K84" s="25">
        <f t="shared" si="8"/>
        <v>62.88390017266448</v>
      </c>
    </row>
    <row r="85" spans="1:11" s="5" customFormat="1" ht="13.5" thickBot="1">
      <c r="A85" s="2">
        <v>8</v>
      </c>
      <c r="B85" s="2">
        <v>23</v>
      </c>
      <c r="C85" s="3" t="s">
        <v>130</v>
      </c>
      <c r="D85" s="3" t="s">
        <v>11</v>
      </c>
      <c r="E85" s="3" t="s">
        <v>14</v>
      </c>
      <c r="F85" s="3" t="s">
        <v>20</v>
      </c>
      <c r="G85" s="2">
        <v>4</v>
      </c>
      <c r="H85" s="3">
        <v>257.31160305343514</v>
      </c>
      <c r="I85" s="24">
        <f t="shared" si="7"/>
        <v>22.791914953004103</v>
      </c>
      <c r="J85" s="24">
        <v>86</v>
      </c>
      <c r="K85" s="25">
        <f t="shared" si="8"/>
        <v>54.39595747650205</v>
      </c>
    </row>
    <row r="86" spans="1:8" ht="20.25">
      <c r="A86" s="28" t="s">
        <v>12</v>
      </c>
      <c r="B86" s="29"/>
      <c r="C86" s="29"/>
      <c r="D86" s="29"/>
      <c r="E86" s="29"/>
      <c r="F86" s="29"/>
      <c r="G86" s="29"/>
      <c r="H86" s="30"/>
    </row>
    <row r="87" spans="1:11" ht="12.75">
      <c r="A87" s="4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4" t="s">
        <v>7</v>
      </c>
      <c r="G87" s="4" t="s">
        <v>8</v>
      </c>
      <c r="H87" s="4" t="s">
        <v>9</v>
      </c>
      <c r="I87" s="21" t="s">
        <v>159</v>
      </c>
      <c r="J87" s="22" t="s">
        <v>160</v>
      </c>
      <c r="K87" s="23" t="s">
        <v>161</v>
      </c>
    </row>
    <row r="88" spans="1:11" ht="12.75">
      <c r="A88" s="2">
        <v>1</v>
      </c>
      <c r="B88" s="2">
        <v>57</v>
      </c>
      <c r="C88" s="3" t="s">
        <v>131</v>
      </c>
      <c r="D88" s="3" t="s">
        <v>12</v>
      </c>
      <c r="E88" s="3" t="s">
        <v>112</v>
      </c>
      <c r="F88" s="3" t="s">
        <v>50</v>
      </c>
      <c r="G88" s="2">
        <v>10</v>
      </c>
      <c r="H88" s="3">
        <v>1046.7848128342246</v>
      </c>
      <c r="I88" s="24">
        <f>100*H88/1128.96</f>
        <v>92.72116043387051</v>
      </c>
      <c r="J88" s="24">
        <v>100</v>
      </c>
      <c r="K88" s="25">
        <f>(J88+I88)/2</f>
        <v>96.36058021693526</v>
      </c>
    </row>
    <row r="89" spans="1:11" ht="12.75">
      <c r="A89" s="2">
        <v>2</v>
      </c>
      <c r="B89" s="2">
        <v>73</v>
      </c>
      <c r="C89" s="3" t="s">
        <v>132</v>
      </c>
      <c r="D89" s="3" t="s">
        <v>12</v>
      </c>
      <c r="E89" s="3" t="s">
        <v>29</v>
      </c>
      <c r="F89" s="3" t="s">
        <v>89</v>
      </c>
      <c r="G89" s="2">
        <v>11</v>
      </c>
      <c r="H89" s="3">
        <v>1036.2</v>
      </c>
      <c r="I89" s="24">
        <f>100*H89/1128.96</f>
        <v>91.78358843537414</v>
      </c>
      <c r="J89" s="24">
        <v>98</v>
      </c>
      <c r="K89" s="25">
        <f>(J89+I89)/2</f>
        <v>94.89179421768708</v>
      </c>
    </row>
    <row r="90" spans="1:11" ht="12.75">
      <c r="A90" s="2">
        <v>3</v>
      </c>
      <c r="B90" s="2">
        <v>52</v>
      </c>
      <c r="C90" s="3" t="s">
        <v>133</v>
      </c>
      <c r="D90" s="3" t="s">
        <v>12</v>
      </c>
      <c r="E90" s="3" t="s">
        <v>88</v>
      </c>
      <c r="F90" s="3" t="s">
        <v>96</v>
      </c>
      <c r="G90" s="2">
        <v>7</v>
      </c>
      <c r="H90" s="3">
        <v>986.1811173184358</v>
      </c>
      <c r="I90" s="24">
        <f>100*H90/1128.96</f>
        <v>87.3530609869646</v>
      </c>
      <c r="J90" s="24">
        <v>96</v>
      </c>
      <c r="K90" s="25">
        <f>(J90+I90)/2</f>
        <v>91.6765304934823</v>
      </c>
    </row>
    <row r="91" spans="1:11" ht="12.75">
      <c r="A91" s="2">
        <v>4</v>
      </c>
      <c r="B91" s="2">
        <v>47</v>
      </c>
      <c r="C91" s="3" t="s">
        <v>134</v>
      </c>
      <c r="D91" s="3" t="s">
        <v>135</v>
      </c>
      <c r="E91" s="3" t="s">
        <v>26</v>
      </c>
      <c r="F91" s="3" t="s">
        <v>50</v>
      </c>
      <c r="G91" s="2">
        <v>10</v>
      </c>
      <c r="H91" s="3">
        <v>847.6843493761141</v>
      </c>
      <c r="I91" s="24">
        <f>100*H91/1128.96</f>
        <v>75.08541926871759</v>
      </c>
      <c r="J91" s="24">
        <v>94</v>
      </c>
      <c r="K91" s="25">
        <f>(J91+I91)/2</f>
        <v>84.5427096343588</v>
      </c>
    </row>
    <row r="92" spans="1:11" s="19" customFormat="1" ht="12.75">
      <c r="A92" s="17">
        <v>5</v>
      </c>
      <c r="B92" s="17">
        <v>5</v>
      </c>
      <c r="C92" s="18" t="s">
        <v>136</v>
      </c>
      <c r="D92" s="18" t="s">
        <v>12</v>
      </c>
      <c r="E92" s="18" t="s">
        <v>44</v>
      </c>
      <c r="F92" s="18" t="s">
        <v>42</v>
      </c>
      <c r="G92" s="17">
        <v>11</v>
      </c>
      <c r="H92" s="18">
        <v>740.1222222222221</v>
      </c>
      <c r="I92" s="24"/>
      <c r="J92" s="24"/>
      <c r="K92" s="25"/>
    </row>
    <row r="93" spans="1:11" ht="12.75">
      <c r="A93" s="2">
        <v>6</v>
      </c>
      <c r="B93" s="2">
        <v>53</v>
      </c>
      <c r="C93" s="3" t="s">
        <v>137</v>
      </c>
      <c r="D93" s="3" t="s">
        <v>12</v>
      </c>
      <c r="E93" s="3" t="s">
        <v>88</v>
      </c>
      <c r="F93" s="3" t="s">
        <v>96</v>
      </c>
      <c r="G93" s="2">
        <v>6</v>
      </c>
      <c r="H93" s="3">
        <v>731.0868702290077</v>
      </c>
      <c r="I93" s="24">
        <f>100*H93/1128.96</f>
        <v>64.75755298938914</v>
      </c>
      <c r="J93" s="24">
        <v>92</v>
      </c>
      <c r="K93" s="25">
        <f>(J93+I93)/2</f>
        <v>78.37877649469456</v>
      </c>
    </row>
    <row r="94" spans="1:11" s="5" customFormat="1" ht="12.75">
      <c r="A94" s="2">
        <v>7</v>
      </c>
      <c r="B94" s="2">
        <v>35</v>
      </c>
      <c r="C94" s="3" t="s">
        <v>101</v>
      </c>
      <c r="D94" s="3" t="s">
        <v>10</v>
      </c>
      <c r="E94" s="3" t="s">
        <v>22</v>
      </c>
      <c r="F94" s="3" t="s">
        <v>74</v>
      </c>
      <c r="G94" s="2">
        <v>3</v>
      </c>
      <c r="H94" s="3">
        <v>656.0036363636364</v>
      </c>
      <c r="I94" s="24">
        <f>100*H94/1128.96</f>
        <v>58.1068980622552</v>
      </c>
      <c r="J94" s="24">
        <v>90</v>
      </c>
      <c r="K94" s="25">
        <f>(J94+I94)/2</f>
        <v>74.0534490311276</v>
      </c>
    </row>
    <row r="95" spans="1:11" ht="12.75">
      <c r="A95" s="2">
        <v>8</v>
      </c>
      <c r="B95" s="2">
        <v>37</v>
      </c>
      <c r="C95" s="3" t="s">
        <v>138</v>
      </c>
      <c r="D95" s="3" t="s">
        <v>12</v>
      </c>
      <c r="E95" s="3" t="s">
        <v>22</v>
      </c>
      <c r="F95" s="3" t="s">
        <v>74</v>
      </c>
      <c r="G95" s="2">
        <v>13</v>
      </c>
      <c r="H95" s="3">
        <v>359.55185185185184</v>
      </c>
      <c r="I95" s="24">
        <f>100*H95/1128.96</f>
        <v>31.84805943982531</v>
      </c>
      <c r="J95" s="24">
        <v>88</v>
      </c>
      <c r="K95" s="25">
        <f>(J95+I95)/2</f>
        <v>59.92402971991265</v>
      </c>
    </row>
    <row r="96" spans="9:11" ht="12.75">
      <c r="I96" s="16"/>
      <c r="J96" s="16"/>
      <c r="K96" s="16"/>
    </row>
  </sheetData>
  <mergeCells count="5">
    <mergeCell ref="A86:H86"/>
    <mergeCell ref="A1:H1"/>
    <mergeCell ref="A2:H2"/>
    <mergeCell ref="A13:H13"/>
    <mergeCell ref="A76:H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48">
      <selection activeCell="J51" sqref="J51"/>
    </sheetView>
  </sheetViews>
  <sheetFormatPr defaultColWidth="11.421875" defaultRowHeight="12.75"/>
  <cols>
    <col min="1" max="1" width="3.00390625" style="0" bestFit="1" customWidth="1"/>
    <col min="2" max="2" width="4.140625" style="0" bestFit="1" customWidth="1"/>
    <col min="3" max="3" width="23.57421875" style="0" bestFit="1" customWidth="1"/>
    <col min="4" max="4" width="6.8515625" style="0" bestFit="1" customWidth="1"/>
    <col min="5" max="5" width="24.7109375" style="0" bestFit="1" customWidth="1"/>
    <col min="6" max="6" width="23.140625" style="0" bestFit="1" customWidth="1"/>
    <col min="7" max="7" width="5.00390625" style="0" bestFit="1" customWidth="1"/>
    <col min="8" max="8" width="10.140625" style="0" bestFit="1" customWidth="1"/>
    <col min="9" max="9" width="13.00390625" style="0" bestFit="1" customWidth="1"/>
    <col min="10" max="10" width="13.7109375" style="0" bestFit="1" customWidth="1"/>
  </cols>
  <sheetData>
    <row r="1" spans="1:8" ht="27.75" thickBot="1">
      <c r="A1" s="31" t="s">
        <v>139</v>
      </c>
      <c r="B1" s="32"/>
      <c r="C1" s="32"/>
      <c r="D1" s="32"/>
      <c r="E1" s="32"/>
      <c r="F1" s="32"/>
      <c r="G1" s="32"/>
      <c r="H1" s="32"/>
    </row>
    <row r="2" spans="1:8" ht="20.25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1" t="s">
        <v>159</v>
      </c>
      <c r="J3" s="22" t="s">
        <v>160</v>
      </c>
      <c r="K3" s="23" t="s">
        <v>161</v>
      </c>
    </row>
    <row r="4" spans="1:11" ht="12.75">
      <c r="A4" s="5">
        <v>1</v>
      </c>
      <c r="B4" s="5">
        <v>46</v>
      </c>
      <c r="C4" s="5" t="s">
        <v>21</v>
      </c>
      <c r="D4" s="5" t="s">
        <v>1</v>
      </c>
      <c r="E4" s="5" t="s">
        <v>22</v>
      </c>
      <c r="F4" s="5" t="s">
        <v>23</v>
      </c>
      <c r="G4" s="5">
        <v>7</v>
      </c>
      <c r="H4" s="6">
        <v>929.217616580311</v>
      </c>
      <c r="I4" s="24">
        <f>100*H4/1204.04</f>
        <v>77.17497895255232</v>
      </c>
      <c r="J4" s="24">
        <v>100</v>
      </c>
      <c r="K4" s="25">
        <f>(J4+I4)/2</f>
        <v>88.58748947627616</v>
      </c>
    </row>
    <row r="5" spans="1:11" ht="12.75">
      <c r="A5" s="5">
        <v>2</v>
      </c>
      <c r="B5" s="5">
        <v>22</v>
      </c>
      <c r="C5" s="5" t="s">
        <v>31</v>
      </c>
      <c r="D5" s="5" t="s">
        <v>1</v>
      </c>
      <c r="E5" s="5" t="s">
        <v>14</v>
      </c>
      <c r="F5" s="5" t="s">
        <v>32</v>
      </c>
      <c r="G5" s="5">
        <v>9</v>
      </c>
      <c r="H5" s="6">
        <v>876.7718876755071</v>
      </c>
      <c r="I5" s="24">
        <f aca="true" t="shared" si="0" ref="I5:I12">100*H5/1204.04</f>
        <v>72.81916611370943</v>
      </c>
      <c r="J5" s="24">
        <v>98</v>
      </c>
      <c r="K5" s="25">
        <f>(J5+I5)/2</f>
        <v>85.40958305685471</v>
      </c>
    </row>
    <row r="6" spans="1:11" ht="12.75">
      <c r="A6" s="5">
        <v>3</v>
      </c>
      <c r="B6" s="5">
        <v>24</v>
      </c>
      <c r="C6" s="5" t="s">
        <v>33</v>
      </c>
      <c r="D6" s="5" t="s">
        <v>1</v>
      </c>
      <c r="E6" s="5" t="s">
        <v>14</v>
      </c>
      <c r="F6" s="5" t="s">
        <v>20</v>
      </c>
      <c r="G6" s="5">
        <v>3</v>
      </c>
      <c r="H6" s="6">
        <v>810.0101149425287</v>
      </c>
      <c r="I6" s="24">
        <f t="shared" si="0"/>
        <v>67.27435259148606</v>
      </c>
      <c r="J6" s="24">
        <v>96</v>
      </c>
      <c r="K6" s="25">
        <f>(J6+I6)/2</f>
        <v>81.63717629574303</v>
      </c>
    </row>
    <row r="7" spans="1:11" ht="12.75">
      <c r="A7" s="5">
        <v>4</v>
      </c>
      <c r="B7" s="5">
        <v>80</v>
      </c>
      <c r="C7" s="5" t="s">
        <v>16</v>
      </c>
      <c r="D7" s="5" t="s">
        <v>1</v>
      </c>
      <c r="E7" s="5" t="s">
        <v>17</v>
      </c>
      <c r="F7" s="5" t="s">
        <v>18</v>
      </c>
      <c r="G7" s="5">
        <v>1</v>
      </c>
      <c r="H7" s="6">
        <v>736.7667818574514</v>
      </c>
      <c r="I7" s="24">
        <f t="shared" si="0"/>
        <v>61.191221376154566</v>
      </c>
      <c r="J7" s="24">
        <v>94</v>
      </c>
      <c r="K7" s="25">
        <f aca="true" t="shared" si="1" ref="K7:K12">(J7+I7)/2</f>
        <v>77.59561068807729</v>
      </c>
    </row>
    <row r="8" spans="1:11" ht="12.75">
      <c r="A8" s="5">
        <v>5</v>
      </c>
      <c r="B8" s="5">
        <v>48</v>
      </c>
      <c r="C8" s="5" t="s">
        <v>25</v>
      </c>
      <c r="D8" s="5" t="s">
        <v>1</v>
      </c>
      <c r="E8" s="5" t="s">
        <v>26</v>
      </c>
      <c r="F8" s="5" t="s">
        <v>27</v>
      </c>
      <c r="G8" s="5">
        <v>12</v>
      </c>
      <c r="H8" s="6">
        <v>522.2322953451044</v>
      </c>
      <c r="I8" s="24">
        <f t="shared" si="0"/>
        <v>43.373334386324736</v>
      </c>
      <c r="J8" s="24">
        <v>92</v>
      </c>
      <c r="K8" s="25">
        <f t="shared" si="1"/>
        <v>67.68666719316236</v>
      </c>
    </row>
    <row r="9" spans="1:11" ht="12.75">
      <c r="A9" s="5">
        <v>6</v>
      </c>
      <c r="B9" s="5">
        <v>15</v>
      </c>
      <c r="C9" s="5" t="s">
        <v>13</v>
      </c>
      <c r="D9" s="5" t="s">
        <v>1</v>
      </c>
      <c r="E9" s="5" t="s">
        <v>14</v>
      </c>
      <c r="F9" s="5" t="s">
        <v>15</v>
      </c>
      <c r="G9" s="5">
        <v>6</v>
      </c>
      <c r="H9" s="6">
        <v>501.80869565217387</v>
      </c>
      <c r="I9" s="24">
        <f t="shared" si="0"/>
        <v>41.67707847348708</v>
      </c>
      <c r="J9" s="24">
        <v>90</v>
      </c>
      <c r="K9" s="25">
        <f t="shared" si="1"/>
        <v>65.83853923674354</v>
      </c>
    </row>
    <row r="10" spans="1:11" ht="12.75">
      <c r="A10" s="5">
        <v>7</v>
      </c>
      <c r="B10" s="5">
        <v>70</v>
      </c>
      <c r="C10" s="5" t="s">
        <v>28</v>
      </c>
      <c r="D10" s="5" t="s">
        <v>1</v>
      </c>
      <c r="E10" s="5" t="s">
        <v>29</v>
      </c>
      <c r="F10" s="5" t="s">
        <v>30</v>
      </c>
      <c r="G10" s="5">
        <v>15</v>
      </c>
      <c r="H10" s="6">
        <v>492.978110516934</v>
      </c>
      <c r="I10" s="24">
        <f t="shared" si="0"/>
        <v>40.943665535774066</v>
      </c>
      <c r="J10" s="24">
        <v>88</v>
      </c>
      <c r="K10" s="25">
        <f t="shared" si="1"/>
        <v>64.47183276788704</v>
      </c>
    </row>
    <row r="11" spans="1:11" ht="12.75">
      <c r="A11" s="5">
        <v>8</v>
      </c>
      <c r="B11" s="5">
        <v>44</v>
      </c>
      <c r="C11" s="5" t="s">
        <v>24</v>
      </c>
      <c r="D11" s="5" t="s">
        <v>1</v>
      </c>
      <c r="E11" s="5" t="s">
        <v>22</v>
      </c>
      <c r="F11" s="5" t="s">
        <v>23</v>
      </c>
      <c r="G11" s="5">
        <v>14</v>
      </c>
      <c r="H11" s="6">
        <v>424.6268639053254</v>
      </c>
      <c r="I11" s="24">
        <f t="shared" si="0"/>
        <v>35.26684029644576</v>
      </c>
      <c r="J11" s="24">
        <v>86</v>
      </c>
      <c r="K11" s="25">
        <f t="shared" si="1"/>
        <v>60.63342014822288</v>
      </c>
    </row>
    <row r="12" spans="1:11" ht="13.5" thickBot="1">
      <c r="A12" s="5">
        <v>9</v>
      </c>
      <c r="B12" s="5">
        <v>26</v>
      </c>
      <c r="C12" s="5" t="s">
        <v>19</v>
      </c>
      <c r="D12" s="5" t="s">
        <v>1</v>
      </c>
      <c r="E12" s="5" t="s">
        <v>14</v>
      </c>
      <c r="F12" s="5" t="s">
        <v>20</v>
      </c>
      <c r="G12" s="5">
        <v>12</v>
      </c>
      <c r="H12" s="6">
        <v>369.9100160513643</v>
      </c>
      <c r="I12" s="24">
        <f t="shared" si="0"/>
        <v>30.722402582253437</v>
      </c>
      <c r="J12" s="24">
        <v>84</v>
      </c>
      <c r="K12" s="25">
        <f t="shared" si="1"/>
        <v>57.36120129112672</v>
      </c>
    </row>
    <row r="13" spans="1:8" ht="20.25">
      <c r="A13" s="33" t="s">
        <v>10</v>
      </c>
      <c r="B13" s="34"/>
      <c r="C13" s="34"/>
      <c r="D13" s="34"/>
      <c r="E13" s="34"/>
      <c r="F13" s="34"/>
      <c r="G13" s="34"/>
      <c r="H13" s="35"/>
    </row>
    <row r="14" spans="1:11" ht="12.75">
      <c r="A14" s="1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21" t="s">
        <v>159</v>
      </c>
      <c r="J14" s="22" t="s">
        <v>160</v>
      </c>
      <c r="K14" s="23" t="s">
        <v>161</v>
      </c>
    </row>
    <row r="15" spans="1:11" ht="12.75">
      <c r="A15" s="5">
        <v>1</v>
      </c>
      <c r="B15" s="5">
        <v>32</v>
      </c>
      <c r="C15" s="5" t="s">
        <v>76</v>
      </c>
      <c r="D15" s="5" t="s">
        <v>10</v>
      </c>
      <c r="E15" s="5" t="s">
        <v>22</v>
      </c>
      <c r="F15" s="5" t="s">
        <v>47</v>
      </c>
      <c r="G15" s="5">
        <v>1</v>
      </c>
      <c r="H15" s="6">
        <v>1204.0416414686827</v>
      </c>
      <c r="I15" s="24">
        <f>100*H15/1204.04</f>
        <v>100.00013633007896</v>
      </c>
      <c r="J15" s="24">
        <v>100</v>
      </c>
      <c r="K15" s="25">
        <f aca="true" t="shared" si="2" ref="K15:K21">(J15+I15)/2</f>
        <v>100.00006816503948</v>
      </c>
    </row>
    <row r="16" spans="1:11" ht="12.75">
      <c r="A16" s="5">
        <v>2</v>
      </c>
      <c r="B16" s="5">
        <v>33</v>
      </c>
      <c r="C16" s="5" t="s">
        <v>79</v>
      </c>
      <c r="D16" s="5" t="s">
        <v>10</v>
      </c>
      <c r="E16" s="5" t="s">
        <v>22</v>
      </c>
      <c r="F16" s="5" t="s">
        <v>47</v>
      </c>
      <c r="G16" s="5">
        <v>1</v>
      </c>
      <c r="H16" s="6">
        <v>1168.72</v>
      </c>
      <c r="I16" s="24">
        <f aca="true" t="shared" si="3" ref="I16:I75">100*H16/1204.04</f>
        <v>97.06654263977941</v>
      </c>
      <c r="J16" s="24">
        <v>98</v>
      </c>
      <c r="K16" s="25">
        <f t="shared" si="2"/>
        <v>97.5332713198897</v>
      </c>
    </row>
    <row r="17" spans="1:11" ht="12.75">
      <c r="A17" s="5">
        <v>3</v>
      </c>
      <c r="B17" s="5">
        <v>66</v>
      </c>
      <c r="C17" s="5" t="s">
        <v>60</v>
      </c>
      <c r="D17" s="5" t="s">
        <v>10</v>
      </c>
      <c r="E17" s="5" t="s">
        <v>29</v>
      </c>
      <c r="F17" s="5" t="s">
        <v>35</v>
      </c>
      <c r="G17" s="5">
        <v>11</v>
      </c>
      <c r="H17" s="6">
        <v>1164.32</v>
      </c>
      <c r="I17" s="24">
        <f t="shared" si="3"/>
        <v>96.70110627553902</v>
      </c>
      <c r="J17" s="24">
        <v>96</v>
      </c>
      <c r="K17" s="25">
        <f t="shared" si="2"/>
        <v>96.35055313776951</v>
      </c>
    </row>
    <row r="18" spans="1:11" ht="12.75">
      <c r="A18" s="5">
        <v>4</v>
      </c>
      <c r="B18" s="5">
        <v>67</v>
      </c>
      <c r="C18" s="5" t="s">
        <v>63</v>
      </c>
      <c r="D18" s="5" t="s">
        <v>10</v>
      </c>
      <c r="E18" s="5" t="s">
        <v>29</v>
      </c>
      <c r="F18" s="5" t="s">
        <v>35</v>
      </c>
      <c r="G18" s="5">
        <v>3</v>
      </c>
      <c r="H18" s="6">
        <v>1111.04</v>
      </c>
      <c r="I18" s="24">
        <f t="shared" si="3"/>
        <v>92.27600411946447</v>
      </c>
      <c r="J18" s="24">
        <v>94</v>
      </c>
      <c r="K18" s="25">
        <f t="shared" si="2"/>
        <v>93.13800205973223</v>
      </c>
    </row>
    <row r="19" spans="1:11" ht="12.75">
      <c r="A19" s="5">
        <v>5</v>
      </c>
      <c r="B19" s="5">
        <v>31</v>
      </c>
      <c r="C19" s="5" t="s">
        <v>81</v>
      </c>
      <c r="D19" s="5" t="s">
        <v>10</v>
      </c>
      <c r="E19" s="5" t="s">
        <v>22</v>
      </c>
      <c r="F19" s="5" t="s">
        <v>47</v>
      </c>
      <c r="G19" s="5">
        <v>5</v>
      </c>
      <c r="H19" s="6">
        <v>1107.24</v>
      </c>
      <c r="I19" s="24">
        <f t="shared" si="3"/>
        <v>91.96039998671141</v>
      </c>
      <c r="J19" s="24">
        <v>92</v>
      </c>
      <c r="K19" s="25">
        <f t="shared" si="2"/>
        <v>91.98019999335571</v>
      </c>
    </row>
    <row r="20" spans="1:11" ht="12.75">
      <c r="A20" s="5">
        <v>6</v>
      </c>
      <c r="B20" s="5">
        <v>18</v>
      </c>
      <c r="C20" s="5" t="s">
        <v>64</v>
      </c>
      <c r="D20" s="5" t="s">
        <v>10</v>
      </c>
      <c r="E20" s="5" t="s">
        <v>14</v>
      </c>
      <c r="F20" s="5" t="s">
        <v>15</v>
      </c>
      <c r="G20" s="5">
        <v>7</v>
      </c>
      <c r="H20" s="6">
        <v>1097.54</v>
      </c>
      <c r="I20" s="24">
        <f t="shared" si="3"/>
        <v>91.15477891099964</v>
      </c>
      <c r="J20" s="24">
        <v>90</v>
      </c>
      <c r="K20" s="25">
        <f t="shared" si="2"/>
        <v>90.57738945549983</v>
      </c>
    </row>
    <row r="21" spans="1:11" ht="12.75">
      <c r="A21" s="5">
        <v>7</v>
      </c>
      <c r="B21" s="5">
        <v>16</v>
      </c>
      <c r="C21" s="5" t="s">
        <v>70</v>
      </c>
      <c r="D21" s="5" t="s">
        <v>10</v>
      </c>
      <c r="E21" s="5" t="s">
        <v>14</v>
      </c>
      <c r="F21" s="5" t="s">
        <v>15</v>
      </c>
      <c r="G21" s="5">
        <v>10</v>
      </c>
      <c r="H21" s="6">
        <v>1096.74</v>
      </c>
      <c r="I21" s="24">
        <f t="shared" si="3"/>
        <v>91.0883359356832</v>
      </c>
      <c r="J21" s="24">
        <v>88</v>
      </c>
      <c r="K21" s="25">
        <f t="shared" si="2"/>
        <v>89.5441679678416</v>
      </c>
    </row>
    <row r="22" spans="1:11" ht="12.75">
      <c r="A22" s="5">
        <v>8</v>
      </c>
      <c r="B22" s="5">
        <v>8</v>
      </c>
      <c r="C22" s="5" t="s">
        <v>93</v>
      </c>
      <c r="D22" s="5" t="s">
        <v>94</v>
      </c>
      <c r="E22" s="5" t="s">
        <v>72</v>
      </c>
      <c r="F22" s="5" t="s">
        <v>39</v>
      </c>
      <c r="G22" s="5">
        <v>8</v>
      </c>
      <c r="H22" s="6">
        <v>1092.02</v>
      </c>
      <c r="I22" s="24">
        <f t="shared" si="3"/>
        <v>90.69632238131624</v>
      </c>
      <c r="J22" s="24">
        <v>86</v>
      </c>
      <c r="K22" s="25">
        <f aca="true" t="shared" si="4" ref="K22:K28">(J22+I22)/2</f>
        <v>88.34816119065812</v>
      </c>
    </row>
    <row r="23" spans="1:11" ht="12.75">
      <c r="A23" s="5">
        <v>9</v>
      </c>
      <c r="B23" s="5">
        <v>14</v>
      </c>
      <c r="C23" s="5" t="s">
        <v>56</v>
      </c>
      <c r="D23" s="5" t="s">
        <v>10</v>
      </c>
      <c r="E23" s="5" t="s">
        <v>14</v>
      </c>
      <c r="F23" s="5" t="s">
        <v>54</v>
      </c>
      <c r="G23" s="5">
        <v>2</v>
      </c>
      <c r="H23" s="6">
        <v>1085.3</v>
      </c>
      <c r="I23" s="24">
        <f t="shared" si="3"/>
        <v>90.13820138865819</v>
      </c>
      <c r="J23" s="24">
        <v>84</v>
      </c>
      <c r="K23" s="25">
        <f t="shared" si="4"/>
        <v>87.0691006943291</v>
      </c>
    </row>
    <row r="24" spans="1:11" ht="12.75">
      <c r="A24" s="5">
        <v>10</v>
      </c>
      <c r="B24" s="5">
        <v>10</v>
      </c>
      <c r="C24" s="5" t="s">
        <v>37</v>
      </c>
      <c r="D24" s="5" t="s">
        <v>10</v>
      </c>
      <c r="E24" s="5" t="s">
        <v>38</v>
      </c>
      <c r="F24" s="5" t="s">
        <v>39</v>
      </c>
      <c r="G24" s="5">
        <v>9</v>
      </c>
      <c r="H24" s="6">
        <v>1076</v>
      </c>
      <c r="I24" s="24">
        <f t="shared" si="3"/>
        <v>89.36580180060463</v>
      </c>
      <c r="J24" s="24">
        <v>82</v>
      </c>
      <c r="K24" s="25">
        <f t="shared" si="4"/>
        <v>85.68290090030231</v>
      </c>
    </row>
    <row r="25" spans="1:11" ht="12.75">
      <c r="A25" s="5">
        <v>11</v>
      </c>
      <c r="B25" s="5">
        <v>64</v>
      </c>
      <c r="C25" s="5" t="s">
        <v>34</v>
      </c>
      <c r="D25" s="5" t="s">
        <v>10</v>
      </c>
      <c r="E25" s="5" t="s">
        <v>29</v>
      </c>
      <c r="F25" s="5" t="s">
        <v>35</v>
      </c>
      <c r="G25" s="5">
        <v>14</v>
      </c>
      <c r="H25" s="6">
        <v>1074.16</v>
      </c>
      <c r="I25" s="24">
        <f t="shared" si="3"/>
        <v>89.21298295737685</v>
      </c>
      <c r="J25" s="24">
        <v>80</v>
      </c>
      <c r="K25" s="25">
        <f t="shared" si="4"/>
        <v>84.60649147868843</v>
      </c>
    </row>
    <row r="26" spans="1:11" s="15" customFormat="1" ht="12.75">
      <c r="A26" s="15">
        <v>12</v>
      </c>
      <c r="B26" s="15">
        <v>2</v>
      </c>
      <c r="C26" s="15" t="s">
        <v>80</v>
      </c>
      <c r="D26" s="15" t="s">
        <v>10</v>
      </c>
      <c r="E26" s="15" t="s">
        <v>44</v>
      </c>
      <c r="F26" s="15" t="s">
        <v>45</v>
      </c>
      <c r="G26" s="15">
        <v>9</v>
      </c>
      <c r="H26" s="20">
        <v>1071.3391887675507</v>
      </c>
      <c r="I26" s="24"/>
      <c r="J26" s="24"/>
      <c r="K26" s="25"/>
    </row>
    <row r="27" spans="1:11" ht="12.75">
      <c r="A27" s="5">
        <v>13</v>
      </c>
      <c r="B27" s="5">
        <v>36</v>
      </c>
      <c r="C27" s="5" t="s">
        <v>73</v>
      </c>
      <c r="D27" s="5" t="s">
        <v>10</v>
      </c>
      <c r="E27" s="5" t="s">
        <v>22</v>
      </c>
      <c r="F27" s="5" t="s">
        <v>74</v>
      </c>
      <c r="G27" s="5">
        <v>15</v>
      </c>
      <c r="H27" s="6">
        <v>1068.46</v>
      </c>
      <c r="I27" s="24">
        <f t="shared" si="3"/>
        <v>88.73957675824724</v>
      </c>
      <c r="J27" s="24">
        <v>78</v>
      </c>
      <c r="K27" s="25">
        <f t="shared" si="4"/>
        <v>83.36978837912362</v>
      </c>
    </row>
    <row r="28" spans="1:11" ht="12.75">
      <c r="A28" s="5">
        <v>14</v>
      </c>
      <c r="B28" s="5">
        <v>59</v>
      </c>
      <c r="C28" s="5" t="s">
        <v>57</v>
      </c>
      <c r="D28" s="5" t="s">
        <v>10</v>
      </c>
      <c r="E28" s="5" t="s">
        <v>58</v>
      </c>
      <c r="F28" s="5" t="s">
        <v>59</v>
      </c>
      <c r="G28" s="5">
        <v>12</v>
      </c>
      <c r="H28" s="6">
        <v>1055.08</v>
      </c>
      <c r="I28" s="24">
        <f t="shared" si="3"/>
        <v>87.62831799607987</v>
      </c>
      <c r="J28" s="24">
        <v>76</v>
      </c>
      <c r="K28" s="25">
        <f t="shared" si="4"/>
        <v>81.81415899803994</v>
      </c>
    </row>
    <row r="29" spans="1:11" ht="12.75">
      <c r="A29" s="5">
        <v>15</v>
      </c>
      <c r="B29" s="5">
        <v>9</v>
      </c>
      <c r="C29" s="5" t="s">
        <v>77</v>
      </c>
      <c r="D29" s="5" t="s">
        <v>10</v>
      </c>
      <c r="E29" s="5" t="s">
        <v>72</v>
      </c>
      <c r="F29" s="5" t="s">
        <v>39</v>
      </c>
      <c r="G29" s="5">
        <v>13</v>
      </c>
      <c r="H29" s="6">
        <v>1031.22</v>
      </c>
      <c r="I29" s="24">
        <f t="shared" si="3"/>
        <v>85.6466562572672</v>
      </c>
      <c r="J29" s="24">
        <v>74</v>
      </c>
      <c r="K29" s="25">
        <f aca="true" t="shared" si="5" ref="K29:K35">(J29+I29)/2</f>
        <v>79.82332812863359</v>
      </c>
    </row>
    <row r="30" spans="1:11" s="5" customFormat="1" ht="12.75">
      <c r="A30" s="5">
        <v>16</v>
      </c>
      <c r="B30" s="5">
        <v>54</v>
      </c>
      <c r="C30" s="5" t="s">
        <v>95</v>
      </c>
      <c r="D30" s="5" t="s">
        <v>10</v>
      </c>
      <c r="E30" s="5" t="s">
        <v>88</v>
      </c>
      <c r="F30" s="5" t="s">
        <v>96</v>
      </c>
      <c r="G30" s="5">
        <v>6</v>
      </c>
      <c r="H30" s="6">
        <v>1030.8</v>
      </c>
      <c r="I30" s="24">
        <f t="shared" si="3"/>
        <v>85.61177369522608</v>
      </c>
      <c r="J30" s="24">
        <v>72</v>
      </c>
      <c r="K30" s="25">
        <f t="shared" si="5"/>
        <v>78.80588684761304</v>
      </c>
    </row>
    <row r="31" spans="1:11" ht="12.75">
      <c r="A31" s="5">
        <v>17</v>
      </c>
      <c r="B31" s="5">
        <v>63</v>
      </c>
      <c r="C31" s="5" t="s">
        <v>97</v>
      </c>
      <c r="D31" s="5" t="s">
        <v>10</v>
      </c>
      <c r="E31" s="5" t="s">
        <v>58</v>
      </c>
      <c r="F31" s="5" t="s">
        <v>50</v>
      </c>
      <c r="G31" s="5">
        <v>4</v>
      </c>
      <c r="H31" s="6">
        <v>1025.92</v>
      </c>
      <c r="I31" s="24">
        <f t="shared" si="3"/>
        <v>85.20647154579582</v>
      </c>
      <c r="J31" s="24">
        <v>70</v>
      </c>
      <c r="K31" s="25">
        <f t="shared" si="5"/>
        <v>77.6032357728979</v>
      </c>
    </row>
    <row r="32" spans="1:11" ht="12.75">
      <c r="A32" s="5">
        <v>18</v>
      </c>
      <c r="B32" s="5">
        <v>65</v>
      </c>
      <c r="C32" s="5" t="s">
        <v>67</v>
      </c>
      <c r="D32" s="5" t="s">
        <v>10</v>
      </c>
      <c r="E32" s="5" t="s">
        <v>29</v>
      </c>
      <c r="F32" s="5" t="s">
        <v>35</v>
      </c>
      <c r="G32" s="5">
        <v>3</v>
      </c>
      <c r="H32" s="6">
        <v>1002.4990804597701</v>
      </c>
      <c r="I32" s="24">
        <f t="shared" si="3"/>
        <v>83.2612770721712</v>
      </c>
      <c r="J32" s="24">
        <v>68</v>
      </c>
      <c r="K32" s="25">
        <f t="shared" si="5"/>
        <v>75.6306385360856</v>
      </c>
    </row>
    <row r="33" spans="1:11" s="15" customFormat="1" ht="12.75">
      <c r="A33" s="15">
        <v>19</v>
      </c>
      <c r="B33" s="15">
        <v>1</v>
      </c>
      <c r="C33" s="15" t="s">
        <v>82</v>
      </c>
      <c r="D33" s="15" t="s">
        <v>10</v>
      </c>
      <c r="E33" s="15" t="s">
        <v>44</v>
      </c>
      <c r="F33" s="15" t="s">
        <v>45</v>
      </c>
      <c r="G33" s="15">
        <v>3</v>
      </c>
      <c r="H33" s="20">
        <v>999.6896551724137</v>
      </c>
      <c r="I33" s="24"/>
      <c r="J33" s="24"/>
      <c r="K33" s="25"/>
    </row>
    <row r="34" spans="1:11" ht="12.75">
      <c r="A34" s="5">
        <v>20</v>
      </c>
      <c r="B34" s="5">
        <v>58</v>
      </c>
      <c r="C34" s="5" t="s">
        <v>78</v>
      </c>
      <c r="D34" s="5" t="s">
        <v>10</v>
      </c>
      <c r="E34" s="5" t="s">
        <v>58</v>
      </c>
      <c r="F34" s="5" t="s">
        <v>59</v>
      </c>
      <c r="G34" s="5">
        <v>10</v>
      </c>
      <c r="H34" s="6">
        <v>982.5917673378076</v>
      </c>
      <c r="I34" s="24">
        <f t="shared" si="3"/>
        <v>81.60790067919733</v>
      </c>
      <c r="J34" s="24">
        <v>66</v>
      </c>
      <c r="K34" s="25">
        <f t="shared" si="5"/>
        <v>73.80395033959866</v>
      </c>
    </row>
    <row r="35" spans="1:11" ht="12.75">
      <c r="A35" s="5">
        <v>21</v>
      </c>
      <c r="B35" s="5">
        <v>74</v>
      </c>
      <c r="C35" s="5" t="s">
        <v>115</v>
      </c>
      <c r="D35" s="5" t="s">
        <v>10</v>
      </c>
      <c r="E35" s="5" t="s">
        <v>105</v>
      </c>
      <c r="F35" s="5" t="s">
        <v>106</v>
      </c>
      <c r="G35" s="5">
        <v>11</v>
      </c>
      <c r="H35" s="6">
        <v>976.1650980392156</v>
      </c>
      <c r="I35" s="24">
        <f t="shared" si="3"/>
        <v>81.0741418922308</v>
      </c>
      <c r="J35" s="24">
        <v>64</v>
      </c>
      <c r="K35" s="25">
        <f t="shared" si="5"/>
        <v>72.53707094611539</v>
      </c>
    </row>
    <row r="36" spans="1:11" ht="12.75">
      <c r="A36" s="5">
        <v>22</v>
      </c>
      <c r="B36" s="5">
        <v>38</v>
      </c>
      <c r="C36" s="5" t="s">
        <v>85</v>
      </c>
      <c r="D36" s="5" t="s">
        <v>10</v>
      </c>
      <c r="E36" s="5" t="s">
        <v>22</v>
      </c>
      <c r="F36" s="5" t="s">
        <v>74</v>
      </c>
      <c r="G36" s="5">
        <v>8</v>
      </c>
      <c r="H36" s="6">
        <v>951.76</v>
      </c>
      <c r="I36" s="24">
        <f t="shared" si="3"/>
        <v>79.04720773396232</v>
      </c>
      <c r="J36" s="24">
        <v>62</v>
      </c>
      <c r="K36" s="25">
        <f aca="true" t="shared" si="6" ref="K36:K52">(J36+I36)/2</f>
        <v>70.52360386698116</v>
      </c>
    </row>
    <row r="37" spans="1:11" ht="12.75">
      <c r="A37" s="5">
        <v>23</v>
      </c>
      <c r="B37" s="5">
        <v>17</v>
      </c>
      <c r="C37" s="5" t="s">
        <v>36</v>
      </c>
      <c r="D37" s="5" t="s">
        <v>10</v>
      </c>
      <c r="E37" s="5" t="s">
        <v>14</v>
      </c>
      <c r="F37" s="5" t="s">
        <v>15</v>
      </c>
      <c r="G37" s="5">
        <v>5</v>
      </c>
      <c r="H37" s="6">
        <v>950.6071210013909</v>
      </c>
      <c r="I37" s="24">
        <f t="shared" si="3"/>
        <v>78.95145684540306</v>
      </c>
      <c r="J37" s="24">
        <v>60</v>
      </c>
      <c r="K37" s="25">
        <f t="shared" si="6"/>
        <v>69.47572842270154</v>
      </c>
    </row>
    <row r="38" spans="1:11" ht="12.75">
      <c r="A38" s="5">
        <v>24</v>
      </c>
      <c r="B38" s="5">
        <v>29</v>
      </c>
      <c r="C38" s="5" t="s">
        <v>98</v>
      </c>
      <c r="D38" s="5" t="s">
        <v>10</v>
      </c>
      <c r="E38" s="5" t="s">
        <v>14</v>
      </c>
      <c r="F38" s="5" t="s">
        <v>99</v>
      </c>
      <c r="G38" s="5">
        <v>10</v>
      </c>
      <c r="H38" s="6">
        <v>933.9062639821028</v>
      </c>
      <c r="I38" s="24">
        <f t="shared" si="3"/>
        <v>77.56438855703323</v>
      </c>
      <c r="J38" s="24">
        <v>58</v>
      </c>
      <c r="K38" s="25">
        <f t="shared" si="6"/>
        <v>67.78219427851661</v>
      </c>
    </row>
    <row r="39" spans="1:11" ht="12.75">
      <c r="A39" s="5">
        <v>25</v>
      </c>
      <c r="B39" s="5">
        <v>84</v>
      </c>
      <c r="C39" s="5" t="s">
        <v>48</v>
      </c>
      <c r="D39" s="5" t="s">
        <v>10</v>
      </c>
      <c r="E39" s="5" t="s">
        <v>49</v>
      </c>
      <c r="F39" s="5" t="s">
        <v>50</v>
      </c>
      <c r="G39" s="5">
        <v>7</v>
      </c>
      <c r="H39" s="6">
        <v>921.841554404145</v>
      </c>
      <c r="I39" s="24">
        <f t="shared" si="3"/>
        <v>76.56236955617297</v>
      </c>
      <c r="J39" s="24">
        <v>56</v>
      </c>
      <c r="K39" s="25">
        <f t="shared" si="6"/>
        <v>66.28118477808648</v>
      </c>
    </row>
    <row r="40" spans="1:11" ht="12.75">
      <c r="A40" s="5">
        <v>26</v>
      </c>
      <c r="B40" s="5">
        <v>69</v>
      </c>
      <c r="C40" s="5" t="s">
        <v>114</v>
      </c>
      <c r="D40" s="5" t="s">
        <v>10</v>
      </c>
      <c r="E40" s="5" t="s">
        <v>29</v>
      </c>
      <c r="F40" s="5" t="s">
        <v>30</v>
      </c>
      <c r="G40" s="5">
        <v>5</v>
      </c>
      <c r="H40" s="6">
        <v>899.4651182197497</v>
      </c>
      <c r="I40" s="24">
        <f t="shared" si="3"/>
        <v>74.70392330983603</v>
      </c>
      <c r="J40" s="24">
        <v>54</v>
      </c>
      <c r="K40" s="25">
        <f t="shared" si="6"/>
        <v>64.35196165491801</v>
      </c>
    </row>
    <row r="41" spans="1:11" ht="12.75">
      <c r="A41" s="5">
        <v>27</v>
      </c>
      <c r="B41" s="5">
        <v>77</v>
      </c>
      <c r="C41" s="5" t="s">
        <v>120</v>
      </c>
      <c r="D41" s="5" t="s">
        <v>10</v>
      </c>
      <c r="E41" s="5" t="s">
        <v>105</v>
      </c>
      <c r="F41" s="5" t="s">
        <v>106</v>
      </c>
      <c r="G41" s="5">
        <v>10</v>
      </c>
      <c r="H41" s="6">
        <v>891.0563758389261</v>
      </c>
      <c r="I41" s="24">
        <f t="shared" si="3"/>
        <v>74.00554598177187</v>
      </c>
      <c r="J41" s="24">
        <v>52</v>
      </c>
      <c r="K41" s="25">
        <f t="shared" si="6"/>
        <v>63.00277299088594</v>
      </c>
    </row>
    <row r="42" spans="1:11" ht="12.75">
      <c r="A42" s="5">
        <v>28</v>
      </c>
      <c r="B42" s="5">
        <v>68</v>
      </c>
      <c r="C42" s="5" t="s">
        <v>52</v>
      </c>
      <c r="D42" s="5" t="s">
        <v>10</v>
      </c>
      <c r="E42" s="5" t="s">
        <v>29</v>
      </c>
      <c r="F42" s="5" t="s">
        <v>30</v>
      </c>
      <c r="G42" s="5">
        <v>13</v>
      </c>
      <c r="H42" s="6">
        <v>888.1846153846154</v>
      </c>
      <c r="I42" s="24">
        <f t="shared" si="3"/>
        <v>73.76703559554629</v>
      </c>
      <c r="J42" s="24">
        <v>50</v>
      </c>
      <c r="K42" s="25">
        <f t="shared" si="6"/>
        <v>61.883517797773145</v>
      </c>
    </row>
    <row r="43" spans="1:11" ht="12.75">
      <c r="A43" s="5">
        <v>29</v>
      </c>
      <c r="B43" s="5">
        <v>13</v>
      </c>
      <c r="C43" s="5" t="s">
        <v>69</v>
      </c>
      <c r="D43" s="5" t="s">
        <v>10</v>
      </c>
      <c r="E43" s="5" t="s">
        <v>14</v>
      </c>
      <c r="F43" s="5" t="s">
        <v>54</v>
      </c>
      <c r="G43" s="5">
        <v>12</v>
      </c>
      <c r="H43" s="6">
        <v>880.5209470304976</v>
      </c>
      <c r="I43" s="24">
        <f t="shared" si="3"/>
        <v>73.1305394364388</v>
      </c>
      <c r="J43" s="24">
        <v>48</v>
      </c>
      <c r="K43" s="25">
        <f t="shared" si="6"/>
        <v>60.5652697182194</v>
      </c>
    </row>
    <row r="44" spans="1:11" ht="12.75">
      <c r="A44" s="5">
        <v>30</v>
      </c>
      <c r="B44" s="5">
        <v>50</v>
      </c>
      <c r="C44" s="5" t="s">
        <v>61</v>
      </c>
      <c r="D44" s="5" t="s">
        <v>10</v>
      </c>
      <c r="E44" s="5" t="s">
        <v>26</v>
      </c>
      <c r="F44" s="5" t="s">
        <v>27</v>
      </c>
      <c r="G44" s="5">
        <v>4</v>
      </c>
      <c r="H44" s="6">
        <v>879.7761165048544</v>
      </c>
      <c r="I44" s="24">
        <f t="shared" si="3"/>
        <v>73.06867849115099</v>
      </c>
      <c r="J44" s="24">
        <v>46</v>
      </c>
      <c r="K44" s="25">
        <f t="shared" si="6"/>
        <v>59.534339245575495</v>
      </c>
    </row>
    <row r="45" spans="1:11" ht="12.75">
      <c r="A45" s="5">
        <v>31</v>
      </c>
      <c r="B45" s="5">
        <v>19</v>
      </c>
      <c r="C45" s="5" t="s">
        <v>83</v>
      </c>
      <c r="D45" s="5" t="s">
        <v>10</v>
      </c>
      <c r="E45" s="5" t="s">
        <v>14</v>
      </c>
      <c r="F45" s="5" t="s">
        <v>32</v>
      </c>
      <c r="G45" s="5">
        <v>5</v>
      </c>
      <c r="H45" s="6">
        <v>865.2346036161335</v>
      </c>
      <c r="I45" s="24">
        <f t="shared" si="3"/>
        <v>71.86095176373988</v>
      </c>
      <c r="J45" s="24">
        <v>44</v>
      </c>
      <c r="K45" s="25">
        <f t="shared" si="6"/>
        <v>57.93047588186994</v>
      </c>
    </row>
    <row r="46" spans="1:11" ht="12.75">
      <c r="A46" s="5">
        <v>32</v>
      </c>
      <c r="B46" s="5">
        <v>27</v>
      </c>
      <c r="C46" s="5" t="s">
        <v>109</v>
      </c>
      <c r="D46" s="5" t="s">
        <v>10</v>
      </c>
      <c r="E46" s="5" t="s">
        <v>14</v>
      </c>
      <c r="F46" s="5" t="s">
        <v>99</v>
      </c>
      <c r="G46" s="5">
        <v>5</v>
      </c>
      <c r="H46" s="6">
        <v>862.138859527121</v>
      </c>
      <c r="I46" s="24">
        <f t="shared" si="3"/>
        <v>71.60383870362455</v>
      </c>
      <c r="J46" s="24">
        <v>42</v>
      </c>
      <c r="K46" s="25">
        <f t="shared" si="6"/>
        <v>56.80191935181227</v>
      </c>
    </row>
    <row r="47" spans="1:11" ht="12.75">
      <c r="A47" s="5">
        <v>33</v>
      </c>
      <c r="B47" s="5">
        <v>76</v>
      </c>
      <c r="C47" s="5" t="s">
        <v>104</v>
      </c>
      <c r="D47" s="5" t="s">
        <v>10</v>
      </c>
      <c r="E47" s="5" t="s">
        <v>105</v>
      </c>
      <c r="F47" s="5" t="s">
        <v>106</v>
      </c>
      <c r="G47" s="5">
        <v>1</v>
      </c>
      <c r="H47" s="6">
        <v>859.6400431965442</v>
      </c>
      <c r="I47" s="24">
        <f t="shared" si="3"/>
        <v>71.39630271390853</v>
      </c>
      <c r="J47" s="24">
        <v>40</v>
      </c>
      <c r="K47" s="25">
        <f t="shared" si="6"/>
        <v>55.69815135695426</v>
      </c>
    </row>
    <row r="48" spans="1:11" ht="12.75">
      <c r="A48" s="5">
        <v>34</v>
      </c>
      <c r="B48" s="5">
        <v>83</v>
      </c>
      <c r="C48" s="5" t="s">
        <v>65</v>
      </c>
      <c r="D48" s="5" t="s">
        <v>10</v>
      </c>
      <c r="E48" s="5" t="s">
        <v>66</v>
      </c>
      <c r="F48" s="5" t="s">
        <v>18</v>
      </c>
      <c r="G48" s="5">
        <v>11</v>
      </c>
      <c r="H48" s="6">
        <v>859.5621465428277</v>
      </c>
      <c r="I48" s="24">
        <f t="shared" si="3"/>
        <v>71.38983310710837</v>
      </c>
      <c r="J48" s="24">
        <v>38</v>
      </c>
      <c r="K48" s="25">
        <f t="shared" si="6"/>
        <v>54.69491655355419</v>
      </c>
    </row>
    <row r="49" spans="1:11" ht="12.75">
      <c r="A49" s="5">
        <v>35</v>
      </c>
      <c r="B49" s="5">
        <v>75</v>
      </c>
      <c r="C49" s="5" t="s">
        <v>117</v>
      </c>
      <c r="D49" s="5" t="s">
        <v>10</v>
      </c>
      <c r="E49" s="5" t="s">
        <v>105</v>
      </c>
      <c r="F49" s="5" t="s">
        <v>106</v>
      </c>
      <c r="G49" s="5">
        <v>10</v>
      </c>
      <c r="H49" s="6">
        <v>844.0820134228188</v>
      </c>
      <c r="I49" s="24">
        <f t="shared" si="3"/>
        <v>70.10415047862354</v>
      </c>
      <c r="J49" s="24">
        <v>36</v>
      </c>
      <c r="K49" s="25">
        <f t="shared" si="6"/>
        <v>53.05207523931177</v>
      </c>
    </row>
    <row r="50" spans="1:11" ht="12.75">
      <c r="A50" s="5">
        <v>36</v>
      </c>
      <c r="B50" s="5">
        <v>11</v>
      </c>
      <c r="C50" s="5" t="s">
        <v>53</v>
      </c>
      <c r="D50" s="5" t="s">
        <v>10</v>
      </c>
      <c r="E50" s="5" t="s">
        <v>14</v>
      </c>
      <c r="F50" s="5" t="s">
        <v>54</v>
      </c>
      <c r="G50" s="5">
        <v>15</v>
      </c>
      <c r="H50" s="6">
        <v>811.1929768270945</v>
      </c>
      <c r="I50" s="24">
        <f t="shared" si="3"/>
        <v>67.37259367023475</v>
      </c>
      <c r="J50" s="24">
        <v>34</v>
      </c>
      <c r="K50" s="25">
        <f t="shared" si="6"/>
        <v>50.686296835117375</v>
      </c>
    </row>
    <row r="51" spans="1:11" ht="12.75">
      <c r="A51" s="5">
        <v>37</v>
      </c>
      <c r="B51" s="5">
        <v>42</v>
      </c>
      <c r="C51" s="5" t="s">
        <v>91</v>
      </c>
      <c r="D51" s="5" t="s">
        <v>10</v>
      </c>
      <c r="E51" s="5" t="s">
        <v>22</v>
      </c>
      <c r="F51" s="5" t="s">
        <v>92</v>
      </c>
      <c r="G51" s="5">
        <v>3</v>
      </c>
      <c r="H51" s="6">
        <v>781.8802298850576</v>
      </c>
      <c r="I51" s="24">
        <f t="shared" si="3"/>
        <v>64.93806101832644</v>
      </c>
      <c r="J51" s="24">
        <v>32</v>
      </c>
      <c r="K51" s="25">
        <f t="shared" si="6"/>
        <v>48.46903050916322</v>
      </c>
    </row>
    <row r="52" spans="1:11" ht="12.75">
      <c r="A52" s="5">
        <v>38</v>
      </c>
      <c r="B52" s="5">
        <v>60</v>
      </c>
      <c r="C52" s="5" t="s">
        <v>110</v>
      </c>
      <c r="D52" s="5" t="s">
        <v>10</v>
      </c>
      <c r="E52" s="5" t="s">
        <v>58</v>
      </c>
      <c r="F52" s="5" t="s">
        <v>59</v>
      </c>
      <c r="G52" s="5">
        <v>11</v>
      </c>
      <c r="H52" s="6">
        <v>764.0344685242519</v>
      </c>
      <c r="I52" s="24">
        <f t="shared" si="3"/>
        <v>63.455904166327684</v>
      </c>
      <c r="J52" s="24">
        <v>30</v>
      </c>
      <c r="K52" s="25">
        <f t="shared" si="6"/>
        <v>46.72795208316384</v>
      </c>
    </row>
    <row r="53" spans="1:11" ht="12.75">
      <c r="A53" s="5">
        <v>39</v>
      </c>
      <c r="B53" s="5">
        <v>79</v>
      </c>
      <c r="C53" s="5" t="s">
        <v>113</v>
      </c>
      <c r="D53" s="5" t="s">
        <v>10</v>
      </c>
      <c r="E53" s="5" t="s">
        <v>17</v>
      </c>
      <c r="F53" s="5" t="s">
        <v>18</v>
      </c>
      <c r="G53" s="5">
        <v>15</v>
      </c>
      <c r="H53" s="6">
        <v>733.8218538324421</v>
      </c>
      <c r="I53" s="24">
        <f t="shared" si="3"/>
        <v>60.94663415106161</v>
      </c>
      <c r="J53" s="24">
        <v>28</v>
      </c>
      <c r="K53" s="25">
        <f>(J53+I53)/2</f>
        <v>44.4733170755308</v>
      </c>
    </row>
    <row r="54" spans="1:11" ht="12.75">
      <c r="A54" s="5">
        <v>40</v>
      </c>
      <c r="B54" s="5">
        <v>7</v>
      </c>
      <c r="C54" s="5" t="s">
        <v>71</v>
      </c>
      <c r="D54" s="5" t="s">
        <v>10</v>
      </c>
      <c r="E54" s="5" t="s">
        <v>72</v>
      </c>
      <c r="F54" s="5" t="s">
        <v>39</v>
      </c>
      <c r="G54" s="5">
        <v>2</v>
      </c>
      <c r="H54" s="6">
        <v>703.5747712418301</v>
      </c>
      <c r="I54" s="24">
        <f t="shared" si="3"/>
        <v>58.43450144860886</v>
      </c>
      <c r="J54" s="24">
        <v>26</v>
      </c>
      <c r="K54" s="25">
        <f>(J54+I54)/2</f>
        <v>42.217250724304435</v>
      </c>
    </row>
    <row r="55" spans="1:11" s="15" customFormat="1" ht="12.75">
      <c r="A55" s="15">
        <v>41</v>
      </c>
      <c r="B55" s="15">
        <v>82</v>
      </c>
      <c r="C55" s="15" t="s">
        <v>40</v>
      </c>
      <c r="D55" s="15" t="s">
        <v>10</v>
      </c>
      <c r="E55" s="15" t="s">
        <v>41</v>
      </c>
      <c r="F55" s="15" t="s">
        <v>42</v>
      </c>
      <c r="G55" s="15">
        <v>4</v>
      </c>
      <c r="H55" s="20">
        <v>685.6829126213593</v>
      </c>
      <c r="I55" s="24"/>
      <c r="J55" s="24"/>
      <c r="K55" s="25"/>
    </row>
    <row r="56" spans="1:11" ht="12.75">
      <c r="A56" s="5">
        <v>42</v>
      </c>
      <c r="B56" s="5">
        <v>61</v>
      </c>
      <c r="C56" s="5" t="s">
        <v>75</v>
      </c>
      <c r="D56" s="5" t="s">
        <v>10</v>
      </c>
      <c r="E56" s="5" t="s">
        <v>58</v>
      </c>
      <c r="F56" s="5" t="s">
        <v>59</v>
      </c>
      <c r="G56" s="5">
        <v>14</v>
      </c>
      <c r="H56" s="6">
        <v>674.5589349112427</v>
      </c>
      <c r="I56" s="24">
        <f t="shared" si="3"/>
        <v>56.0246283272352</v>
      </c>
      <c r="J56" s="24">
        <v>24</v>
      </c>
      <c r="K56" s="25">
        <f>(J56+I56)/2</f>
        <v>40.0123141636176</v>
      </c>
    </row>
    <row r="57" spans="1:11" ht="12.75">
      <c r="A57" s="5">
        <v>43</v>
      </c>
      <c r="B57" s="5">
        <v>87</v>
      </c>
      <c r="C57" s="5" t="s">
        <v>111</v>
      </c>
      <c r="D57" s="5" t="s">
        <v>10</v>
      </c>
      <c r="E57" s="5" t="s">
        <v>112</v>
      </c>
      <c r="F57" s="5" t="s">
        <v>99</v>
      </c>
      <c r="G57" s="5">
        <v>7</v>
      </c>
      <c r="H57" s="6">
        <v>652.5209326424871</v>
      </c>
      <c r="I57" s="24">
        <f t="shared" si="3"/>
        <v>54.19429027627713</v>
      </c>
      <c r="J57" s="24">
        <v>22</v>
      </c>
      <c r="K57" s="25">
        <f>(J57+I57)/2</f>
        <v>38.097145138138565</v>
      </c>
    </row>
    <row r="58" spans="1:11" ht="12.75">
      <c r="A58" s="5">
        <v>44</v>
      </c>
      <c r="B58" s="5">
        <v>85</v>
      </c>
      <c r="C58" s="5" t="s">
        <v>102</v>
      </c>
      <c r="D58" s="5" t="s">
        <v>10</v>
      </c>
      <c r="E58" s="5" t="s">
        <v>22</v>
      </c>
      <c r="F58" s="5" t="s">
        <v>89</v>
      </c>
      <c r="G58" s="5">
        <v>8</v>
      </c>
      <c r="H58" s="6">
        <v>648.64</v>
      </c>
      <c r="I58" s="24">
        <f t="shared" si="3"/>
        <v>53.87196438656523</v>
      </c>
      <c r="J58" s="24">
        <v>20</v>
      </c>
      <c r="K58" s="25">
        <f>(J58+I58)/2</f>
        <v>36.93598219328261</v>
      </c>
    </row>
    <row r="59" spans="1:11" ht="12.75">
      <c r="A59" s="5">
        <v>45</v>
      </c>
      <c r="B59" s="5">
        <v>55</v>
      </c>
      <c r="C59" s="5" t="s">
        <v>100</v>
      </c>
      <c r="D59" s="5" t="s">
        <v>10</v>
      </c>
      <c r="E59" s="5" t="s">
        <v>88</v>
      </c>
      <c r="F59" s="5" t="s">
        <v>96</v>
      </c>
      <c r="G59" s="5">
        <v>8</v>
      </c>
      <c r="H59" s="6">
        <v>624.44</v>
      </c>
      <c r="I59" s="24">
        <f t="shared" si="3"/>
        <v>51.86206438324309</v>
      </c>
      <c r="J59" s="24">
        <v>18</v>
      </c>
      <c r="K59" s="25">
        <f>(J59+I59)/2</f>
        <v>34.93103219162154</v>
      </c>
    </row>
    <row r="60" spans="1:11" s="15" customFormat="1" ht="12.75">
      <c r="A60" s="15">
        <v>46</v>
      </c>
      <c r="B60" s="15">
        <v>81</v>
      </c>
      <c r="C60" s="15" t="s">
        <v>62</v>
      </c>
      <c r="D60" s="15" t="s">
        <v>10</v>
      </c>
      <c r="E60" s="15" t="s">
        <v>41</v>
      </c>
      <c r="F60" s="15" t="s">
        <v>42</v>
      </c>
      <c r="G60" s="15">
        <v>11</v>
      </c>
      <c r="H60" s="20">
        <v>619.6154592363262</v>
      </c>
      <c r="I60" s="24"/>
      <c r="J60" s="24"/>
      <c r="K60" s="25"/>
    </row>
    <row r="61" spans="1:11" ht="12.75">
      <c r="A61" s="5">
        <v>47</v>
      </c>
      <c r="B61" s="5">
        <v>43</v>
      </c>
      <c r="C61" s="5" t="s">
        <v>55</v>
      </c>
      <c r="D61" s="5" t="s">
        <v>10</v>
      </c>
      <c r="E61" s="5" t="s">
        <v>22</v>
      </c>
      <c r="F61" s="5" t="s">
        <v>23</v>
      </c>
      <c r="G61" s="5">
        <v>13</v>
      </c>
      <c r="H61" s="6">
        <v>613.623076923077</v>
      </c>
      <c r="I61" s="24">
        <f t="shared" si="3"/>
        <v>50.96367869199337</v>
      </c>
      <c r="J61" s="24">
        <v>16</v>
      </c>
      <c r="K61" s="25">
        <f>(J61+I61)/2</f>
        <v>33.48183934599669</v>
      </c>
    </row>
    <row r="62" spans="1:11" ht="12.75">
      <c r="A62" s="5">
        <v>48</v>
      </c>
      <c r="B62" s="5">
        <v>34</v>
      </c>
      <c r="C62" s="5" t="s">
        <v>46</v>
      </c>
      <c r="D62" s="5" t="s">
        <v>10</v>
      </c>
      <c r="E62" s="5" t="s">
        <v>22</v>
      </c>
      <c r="F62" s="5" t="s">
        <v>47</v>
      </c>
      <c r="G62" s="5">
        <v>2</v>
      </c>
      <c r="H62" s="6">
        <v>604.9895424836601</v>
      </c>
      <c r="I62" s="24">
        <f t="shared" si="3"/>
        <v>50.24663154742867</v>
      </c>
      <c r="J62" s="24">
        <v>14</v>
      </c>
      <c r="K62" s="25">
        <f>(J62+I62)/2</f>
        <v>32.12331577371434</v>
      </c>
    </row>
    <row r="63" spans="1:11" ht="12.75">
      <c r="A63" s="5">
        <v>49</v>
      </c>
      <c r="B63" s="5">
        <v>40</v>
      </c>
      <c r="C63" s="5" t="s">
        <v>108</v>
      </c>
      <c r="D63" s="5" t="s">
        <v>10</v>
      </c>
      <c r="E63" s="5" t="s">
        <v>22</v>
      </c>
      <c r="F63" s="5" t="s">
        <v>92</v>
      </c>
      <c r="G63" s="5">
        <v>8</v>
      </c>
      <c r="H63" s="6">
        <v>593.72</v>
      </c>
      <c r="I63" s="24">
        <f t="shared" si="3"/>
        <v>49.310654131091994</v>
      </c>
      <c r="J63" s="24">
        <v>12</v>
      </c>
      <c r="K63" s="25">
        <f aca="true" t="shared" si="7" ref="K63:K72">(J63+I63)/2</f>
        <v>30.655327065545997</v>
      </c>
    </row>
    <row r="64" spans="1:11" s="41" customFormat="1" ht="12.75">
      <c r="A64" s="15">
        <v>50</v>
      </c>
      <c r="B64" s="15">
        <v>3</v>
      </c>
      <c r="C64" s="15" t="s">
        <v>43</v>
      </c>
      <c r="D64" s="15" t="s">
        <v>10</v>
      </c>
      <c r="E64" s="15" t="s">
        <v>44</v>
      </c>
      <c r="F64" s="15" t="s">
        <v>45</v>
      </c>
      <c r="G64" s="15">
        <v>14</v>
      </c>
      <c r="H64" s="20">
        <v>593.4930177514792</v>
      </c>
      <c r="I64" s="39"/>
      <c r="J64" s="39"/>
      <c r="K64" s="40"/>
    </row>
    <row r="65" spans="1:11" ht="12.75">
      <c r="A65" s="5">
        <v>51</v>
      </c>
      <c r="B65" s="5">
        <v>12</v>
      </c>
      <c r="C65" s="5" t="s">
        <v>84</v>
      </c>
      <c r="D65" s="5" t="s">
        <v>10</v>
      </c>
      <c r="E65" s="5" t="s">
        <v>14</v>
      </c>
      <c r="F65" s="5" t="s">
        <v>54</v>
      </c>
      <c r="G65" s="5">
        <v>6</v>
      </c>
      <c r="H65" s="6">
        <v>587.9973913043477</v>
      </c>
      <c r="I65" s="24">
        <f t="shared" si="3"/>
        <v>48.83537019570344</v>
      </c>
      <c r="J65" s="24">
        <v>10</v>
      </c>
      <c r="K65" s="25">
        <f t="shared" si="7"/>
        <v>29.41768509785172</v>
      </c>
    </row>
    <row r="66" spans="1:11" ht="12.75">
      <c r="A66" s="5">
        <v>52</v>
      </c>
      <c r="B66" s="5">
        <v>51</v>
      </c>
      <c r="C66" s="5" t="s">
        <v>68</v>
      </c>
      <c r="D66" s="5" t="s">
        <v>10</v>
      </c>
      <c r="E66" s="5" t="s">
        <v>26</v>
      </c>
      <c r="F66" s="5" t="s">
        <v>27</v>
      </c>
      <c r="G66" s="5">
        <v>12</v>
      </c>
      <c r="H66" s="6">
        <v>576.0863884430178</v>
      </c>
      <c r="I66" s="24">
        <f t="shared" si="3"/>
        <v>47.846117109316786</v>
      </c>
      <c r="J66" s="24">
        <v>8</v>
      </c>
      <c r="K66" s="25">
        <f t="shared" si="7"/>
        <v>27.923058554658393</v>
      </c>
    </row>
    <row r="67" spans="1:11" ht="12.75">
      <c r="A67" s="5">
        <v>53</v>
      </c>
      <c r="B67" s="5">
        <v>39</v>
      </c>
      <c r="C67" s="5" t="s">
        <v>118</v>
      </c>
      <c r="D67" s="5" t="s">
        <v>10</v>
      </c>
      <c r="E67" s="5" t="s">
        <v>22</v>
      </c>
      <c r="F67" s="5" t="s">
        <v>92</v>
      </c>
      <c r="G67" s="5">
        <v>2</v>
      </c>
      <c r="H67" s="6">
        <v>460.4164705882353</v>
      </c>
      <c r="I67" s="24">
        <f t="shared" si="3"/>
        <v>38.23930023821761</v>
      </c>
      <c r="J67" s="24">
        <v>6</v>
      </c>
      <c r="K67" s="25">
        <f t="shared" si="7"/>
        <v>22.119650119108805</v>
      </c>
    </row>
    <row r="68" spans="1:11" s="41" customFormat="1" ht="12.75">
      <c r="A68" s="15">
        <v>54</v>
      </c>
      <c r="B68" s="15">
        <v>4</v>
      </c>
      <c r="C68" s="15" t="s">
        <v>116</v>
      </c>
      <c r="D68" s="15" t="s">
        <v>10</v>
      </c>
      <c r="E68" s="15" t="s">
        <v>44</v>
      </c>
      <c r="F68" s="15" t="s">
        <v>45</v>
      </c>
      <c r="G68" s="15">
        <v>14</v>
      </c>
      <c r="H68" s="20">
        <v>459.55147928994086</v>
      </c>
      <c r="I68" s="39"/>
      <c r="J68" s="39"/>
      <c r="K68" s="40"/>
    </row>
    <row r="69" spans="1:11" ht="12.75">
      <c r="A69" s="5">
        <v>55</v>
      </c>
      <c r="B69" s="5">
        <v>56</v>
      </c>
      <c r="C69" s="5" t="s">
        <v>87</v>
      </c>
      <c r="D69" s="5" t="s">
        <v>10</v>
      </c>
      <c r="E69" s="5" t="s">
        <v>88</v>
      </c>
      <c r="F69" s="5" t="s">
        <v>89</v>
      </c>
      <c r="G69" s="5">
        <v>9</v>
      </c>
      <c r="H69" s="6">
        <v>455.036224648986</v>
      </c>
      <c r="I69" s="24">
        <f t="shared" si="3"/>
        <v>37.79245080304524</v>
      </c>
      <c r="J69" s="24">
        <v>4</v>
      </c>
      <c r="K69" s="25">
        <f t="shared" si="7"/>
        <v>20.89622540152262</v>
      </c>
    </row>
    <row r="70" spans="1:11" s="15" customFormat="1" ht="12.75">
      <c r="A70" s="15">
        <v>56</v>
      </c>
      <c r="B70" s="15">
        <v>6</v>
      </c>
      <c r="C70" s="15" t="s">
        <v>86</v>
      </c>
      <c r="D70" s="15" t="s">
        <v>10</v>
      </c>
      <c r="E70" s="15" t="s">
        <v>44</v>
      </c>
      <c r="F70" s="15" t="s">
        <v>42</v>
      </c>
      <c r="G70" s="15">
        <v>9</v>
      </c>
      <c r="H70" s="20">
        <v>450.67603744149767</v>
      </c>
      <c r="I70" s="24"/>
      <c r="J70" s="24"/>
      <c r="K70" s="25"/>
    </row>
    <row r="71" spans="1:11" ht="12.75">
      <c r="A71" s="5">
        <v>57</v>
      </c>
      <c r="B71" s="5">
        <v>20</v>
      </c>
      <c r="C71" s="5" t="s">
        <v>107</v>
      </c>
      <c r="D71" s="5" t="s">
        <v>10</v>
      </c>
      <c r="E71" s="5" t="s">
        <v>14</v>
      </c>
      <c r="F71" s="5" t="s">
        <v>32</v>
      </c>
      <c r="G71" s="5">
        <v>4</v>
      </c>
      <c r="H71" s="6">
        <v>403.01669902912624</v>
      </c>
      <c r="I71" s="24">
        <f t="shared" si="3"/>
        <v>33.47203573212902</v>
      </c>
      <c r="J71" s="24">
        <v>2</v>
      </c>
      <c r="K71" s="25">
        <f t="shared" si="7"/>
        <v>17.73601786606451</v>
      </c>
    </row>
    <row r="72" spans="1:11" ht="12.75">
      <c r="A72" s="5">
        <v>58</v>
      </c>
      <c r="B72" s="5">
        <v>49</v>
      </c>
      <c r="C72" s="5" t="s">
        <v>51</v>
      </c>
      <c r="D72" s="5" t="s">
        <v>10</v>
      </c>
      <c r="E72" s="5" t="s">
        <v>26</v>
      </c>
      <c r="F72" s="5" t="s">
        <v>27</v>
      </c>
      <c r="G72" s="5">
        <v>6</v>
      </c>
      <c r="H72" s="6">
        <v>342.6169565217391</v>
      </c>
      <c r="I72" s="24">
        <f t="shared" si="3"/>
        <v>28.455612481457354</v>
      </c>
      <c r="J72" s="24"/>
      <c r="K72" s="25">
        <f t="shared" si="7"/>
        <v>14.227806240728677</v>
      </c>
    </row>
    <row r="73" spans="1:11" ht="12.75">
      <c r="A73" s="5">
        <v>59</v>
      </c>
      <c r="B73" s="5">
        <v>21</v>
      </c>
      <c r="C73" s="5" t="s">
        <v>103</v>
      </c>
      <c r="D73" s="5" t="s">
        <v>10</v>
      </c>
      <c r="E73" s="5" t="s">
        <v>14</v>
      </c>
      <c r="F73" s="5" t="s">
        <v>32</v>
      </c>
      <c r="G73" s="5">
        <v>13</v>
      </c>
      <c r="H73" s="6">
        <v>319.41230769230776</v>
      </c>
      <c r="I73" s="24">
        <f t="shared" si="3"/>
        <v>26.5283800947068</v>
      </c>
      <c r="J73" s="24"/>
      <c r="K73" s="25">
        <f>(J73+I73)/2</f>
        <v>13.2641900473534</v>
      </c>
    </row>
    <row r="74" spans="1:11" ht="12.75">
      <c r="A74" s="5">
        <v>60</v>
      </c>
      <c r="B74" s="5">
        <v>72</v>
      </c>
      <c r="C74" s="5" t="s">
        <v>90</v>
      </c>
      <c r="D74" s="5" t="s">
        <v>10</v>
      </c>
      <c r="E74" s="5" t="s">
        <v>29</v>
      </c>
      <c r="F74" s="5" t="s">
        <v>89</v>
      </c>
      <c r="G74" s="5">
        <v>12</v>
      </c>
      <c r="H74" s="6">
        <v>252.73046548956663</v>
      </c>
      <c r="I74" s="24">
        <f t="shared" si="3"/>
        <v>20.9902051002929</v>
      </c>
      <c r="J74" s="24"/>
      <c r="K74" s="25">
        <f>(J74+I74)/2</f>
        <v>10.49510255014645</v>
      </c>
    </row>
    <row r="75" spans="1:11" ht="13.5" thickBot="1">
      <c r="A75" s="5">
        <v>61</v>
      </c>
      <c r="B75" s="5">
        <v>41</v>
      </c>
      <c r="C75" s="5" t="s">
        <v>119</v>
      </c>
      <c r="D75" s="5" t="s">
        <v>10</v>
      </c>
      <c r="E75" s="5" t="s">
        <v>22</v>
      </c>
      <c r="F75" s="5" t="s">
        <v>92</v>
      </c>
      <c r="G75" s="5">
        <v>2</v>
      </c>
      <c r="H75" s="6">
        <v>209.718431372549</v>
      </c>
      <c r="I75" s="24">
        <f t="shared" si="3"/>
        <v>17.41789569885959</v>
      </c>
      <c r="J75" s="24"/>
      <c r="K75" s="25">
        <f>(J75+I75)/2</f>
        <v>8.708947849429794</v>
      </c>
    </row>
    <row r="76" spans="1:8" ht="20.25">
      <c r="A76" s="33" t="s">
        <v>11</v>
      </c>
      <c r="B76" s="34"/>
      <c r="C76" s="34"/>
      <c r="D76" s="34"/>
      <c r="E76" s="34"/>
      <c r="F76" s="34"/>
      <c r="G76" s="34"/>
      <c r="H76" s="35"/>
    </row>
    <row r="77" spans="1:11" ht="12.75">
      <c r="A77" s="1" t="s">
        <v>2</v>
      </c>
      <c r="B77" s="1" t="s">
        <v>3</v>
      </c>
      <c r="C77" s="1" t="s">
        <v>4</v>
      </c>
      <c r="D77" s="1" t="s">
        <v>5</v>
      </c>
      <c r="E77" s="1" t="s">
        <v>6</v>
      </c>
      <c r="F77" s="1" t="s">
        <v>7</v>
      </c>
      <c r="G77" s="1" t="s">
        <v>8</v>
      </c>
      <c r="H77" s="1" t="s">
        <v>9</v>
      </c>
      <c r="I77" s="21" t="s">
        <v>159</v>
      </c>
      <c r="J77" s="22" t="s">
        <v>160</v>
      </c>
      <c r="K77" s="23" t="s">
        <v>161</v>
      </c>
    </row>
    <row r="78" spans="1:11" s="26" customFormat="1" ht="12.75">
      <c r="A78" s="5">
        <v>1</v>
      </c>
      <c r="B78" s="5">
        <v>23</v>
      </c>
      <c r="C78" s="5" t="s">
        <v>130</v>
      </c>
      <c r="D78" s="5" t="s">
        <v>11</v>
      </c>
      <c r="E78" s="5" t="s">
        <v>14</v>
      </c>
      <c r="F78" s="5" t="s">
        <v>20</v>
      </c>
      <c r="G78" s="5">
        <v>15</v>
      </c>
      <c r="H78" s="6">
        <v>790.8000713012477</v>
      </c>
      <c r="I78" s="24">
        <f>100*H78/1204.04</f>
        <v>65.67888702212947</v>
      </c>
      <c r="J78" s="24">
        <v>100</v>
      </c>
      <c r="K78" s="25">
        <f aca="true" t="shared" si="8" ref="K78:K85">(J78+I78)/2</f>
        <v>82.83944351106473</v>
      </c>
    </row>
    <row r="79" spans="1:11" ht="12.75">
      <c r="A79" s="5">
        <v>2</v>
      </c>
      <c r="B79" s="5">
        <v>78</v>
      </c>
      <c r="C79" s="5" t="s">
        <v>125</v>
      </c>
      <c r="D79" s="5" t="s">
        <v>11</v>
      </c>
      <c r="E79" s="5" t="s">
        <v>17</v>
      </c>
      <c r="F79" s="5" t="s">
        <v>18</v>
      </c>
      <c r="G79" s="5">
        <v>15</v>
      </c>
      <c r="H79" s="6">
        <v>665.9532620320856</v>
      </c>
      <c r="I79" s="24">
        <f aca="true" t="shared" si="9" ref="I79:I85">100*H79/1204.04</f>
        <v>55.30989518887127</v>
      </c>
      <c r="J79" s="24">
        <v>98</v>
      </c>
      <c r="K79" s="25">
        <f t="shared" si="8"/>
        <v>76.65494759443564</v>
      </c>
    </row>
    <row r="80" spans="1:11" ht="12.75">
      <c r="A80" s="5">
        <v>3</v>
      </c>
      <c r="B80" s="5">
        <v>45</v>
      </c>
      <c r="C80" s="5" t="s">
        <v>121</v>
      </c>
      <c r="D80" s="5" t="s">
        <v>11</v>
      </c>
      <c r="E80" s="5" t="s">
        <v>22</v>
      </c>
      <c r="F80" s="5" t="s">
        <v>23</v>
      </c>
      <c r="G80" s="5">
        <v>13</v>
      </c>
      <c r="H80" s="6">
        <v>660.8553846153845</v>
      </c>
      <c r="I80" s="24">
        <f t="shared" si="9"/>
        <v>54.88649750966617</v>
      </c>
      <c r="J80" s="24">
        <v>96</v>
      </c>
      <c r="K80" s="25">
        <f t="shared" si="8"/>
        <v>75.44324875483309</v>
      </c>
    </row>
    <row r="81" spans="1:11" ht="12.75">
      <c r="A81" s="5">
        <v>4</v>
      </c>
      <c r="B81" s="5">
        <v>71</v>
      </c>
      <c r="C81" s="5" t="s">
        <v>122</v>
      </c>
      <c r="D81" s="5" t="s">
        <v>11</v>
      </c>
      <c r="E81" s="5" t="s">
        <v>29</v>
      </c>
      <c r="F81" s="5" t="s">
        <v>30</v>
      </c>
      <c r="G81" s="5">
        <v>5</v>
      </c>
      <c r="H81" s="6">
        <v>645.5187482614742</v>
      </c>
      <c r="I81" s="24">
        <f t="shared" si="9"/>
        <v>53.612732821291175</v>
      </c>
      <c r="J81" s="24">
        <v>94</v>
      </c>
      <c r="K81" s="25">
        <f t="shared" si="8"/>
        <v>73.80636641064558</v>
      </c>
    </row>
    <row r="82" spans="1:11" ht="12.75">
      <c r="A82" s="5">
        <v>5</v>
      </c>
      <c r="B82" s="5">
        <v>25</v>
      </c>
      <c r="C82" s="5" t="s">
        <v>126</v>
      </c>
      <c r="D82" s="5" t="s">
        <v>11</v>
      </c>
      <c r="E82" s="5" t="s">
        <v>14</v>
      </c>
      <c r="F82" s="5" t="s">
        <v>20</v>
      </c>
      <c r="G82" s="5">
        <v>2</v>
      </c>
      <c r="H82" s="6">
        <v>631.655294117647</v>
      </c>
      <c r="I82" s="24">
        <f t="shared" si="9"/>
        <v>52.461321394442635</v>
      </c>
      <c r="J82" s="24">
        <v>92</v>
      </c>
      <c r="K82" s="25">
        <f t="shared" si="8"/>
        <v>72.23066069722131</v>
      </c>
    </row>
    <row r="83" spans="1:11" ht="12.75">
      <c r="A83" s="5">
        <v>6</v>
      </c>
      <c r="B83" s="5">
        <v>88</v>
      </c>
      <c r="C83" s="5" t="s">
        <v>127</v>
      </c>
      <c r="D83" s="5" t="s">
        <v>11</v>
      </c>
      <c r="E83" s="5" t="s">
        <v>58</v>
      </c>
      <c r="F83" s="5" t="s">
        <v>124</v>
      </c>
      <c r="G83" s="5">
        <v>4</v>
      </c>
      <c r="H83" s="6">
        <v>620.2033009708738</v>
      </c>
      <c r="I83" s="24">
        <f t="shared" si="9"/>
        <v>51.51019077197383</v>
      </c>
      <c r="J83" s="24">
        <v>90</v>
      </c>
      <c r="K83" s="25">
        <f t="shared" si="8"/>
        <v>70.75509538598692</v>
      </c>
    </row>
    <row r="84" spans="1:11" ht="12.75">
      <c r="A84" s="5">
        <v>7</v>
      </c>
      <c r="B84" s="5">
        <v>86</v>
      </c>
      <c r="C84" s="5" t="s">
        <v>128</v>
      </c>
      <c r="D84" s="5" t="s">
        <v>11</v>
      </c>
      <c r="E84" s="5" t="s">
        <v>129</v>
      </c>
      <c r="F84" s="5" t="s">
        <v>99</v>
      </c>
      <c r="G84" s="5">
        <v>7</v>
      </c>
      <c r="H84" s="6">
        <v>519.6812435233161</v>
      </c>
      <c r="I84" s="24">
        <f t="shared" si="9"/>
        <v>43.16146004479221</v>
      </c>
      <c r="J84" s="24">
        <v>88</v>
      </c>
      <c r="K84" s="25">
        <f t="shared" si="8"/>
        <v>65.5807300223961</v>
      </c>
    </row>
    <row r="85" spans="1:11" ht="13.5" thickBot="1">
      <c r="A85" s="5">
        <v>8</v>
      </c>
      <c r="B85" s="5">
        <v>89</v>
      </c>
      <c r="C85" s="5" t="s">
        <v>123</v>
      </c>
      <c r="D85" s="5" t="s">
        <v>11</v>
      </c>
      <c r="E85" s="5" t="s">
        <v>26</v>
      </c>
      <c r="F85" s="5" t="s">
        <v>124</v>
      </c>
      <c r="G85" s="5">
        <v>6</v>
      </c>
      <c r="H85" s="6">
        <v>248.8582608695652</v>
      </c>
      <c r="I85" s="24">
        <f t="shared" si="9"/>
        <v>20.668604105309225</v>
      </c>
      <c r="J85" s="24">
        <v>86</v>
      </c>
      <c r="K85" s="25">
        <f t="shared" si="8"/>
        <v>53.334302052654614</v>
      </c>
    </row>
    <row r="86" spans="1:8" ht="20.25">
      <c r="A86" s="33" t="s">
        <v>12</v>
      </c>
      <c r="B86" s="34"/>
      <c r="C86" s="34"/>
      <c r="D86" s="34"/>
      <c r="E86" s="34"/>
      <c r="F86" s="34"/>
      <c r="G86" s="34"/>
      <c r="H86" s="35"/>
    </row>
    <row r="87" spans="1:11" ht="12.75">
      <c r="A87" s="1" t="s">
        <v>2</v>
      </c>
      <c r="B87" s="1" t="s">
        <v>3</v>
      </c>
      <c r="C87" s="1" t="s">
        <v>4</v>
      </c>
      <c r="D87" s="1" t="s">
        <v>5</v>
      </c>
      <c r="E87" s="1" t="s">
        <v>6</v>
      </c>
      <c r="F87" s="1" t="s">
        <v>7</v>
      </c>
      <c r="G87" s="1" t="s">
        <v>8</v>
      </c>
      <c r="H87" s="1" t="s">
        <v>9</v>
      </c>
      <c r="I87" s="21" t="s">
        <v>159</v>
      </c>
      <c r="J87" s="22" t="s">
        <v>160</v>
      </c>
      <c r="K87" s="23" t="s">
        <v>161</v>
      </c>
    </row>
    <row r="88" spans="1:8" s="15" customFormat="1" ht="12.75">
      <c r="A88" s="15">
        <v>1</v>
      </c>
      <c r="B88" s="15">
        <v>5</v>
      </c>
      <c r="C88" s="15" t="s">
        <v>136</v>
      </c>
      <c r="D88" s="15" t="s">
        <v>12</v>
      </c>
      <c r="E88" s="15" t="s">
        <v>44</v>
      </c>
      <c r="F88" s="15" t="s">
        <v>42</v>
      </c>
      <c r="G88" s="15">
        <v>3</v>
      </c>
      <c r="H88" s="20">
        <v>1081.4937931034483</v>
      </c>
    </row>
    <row r="89" spans="1:11" ht="12.75">
      <c r="A89" s="5">
        <v>2</v>
      </c>
      <c r="B89" s="5">
        <v>37</v>
      </c>
      <c r="C89" s="5" t="s">
        <v>138</v>
      </c>
      <c r="D89" s="5" t="s">
        <v>12</v>
      </c>
      <c r="E89" s="5" t="s">
        <v>22</v>
      </c>
      <c r="F89" s="5" t="s">
        <v>74</v>
      </c>
      <c r="G89" s="5">
        <v>1</v>
      </c>
      <c r="H89" s="6">
        <v>1074.6631965442766</v>
      </c>
      <c r="I89" s="24">
        <f>100*H89/1204.04</f>
        <v>89.25477530184018</v>
      </c>
      <c r="J89" s="24">
        <v>100</v>
      </c>
      <c r="K89" s="25">
        <f aca="true" t="shared" si="10" ref="K89:K95">(J89+I89)/2</f>
        <v>94.6273876509201</v>
      </c>
    </row>
    <row r="90" spans="1:11" ht="12.75">
      <c r="A90" s="5">
        <v>3</v>
      </c>
      <c r="B90" s="5">
        <v>52</v>
      </c>
      <c r="C90" s="5" t="s">
        <v>133</v>
      </c>
      <c r="D90" s="5" t="s">
        <v>12</v>
      </c>
      <c r="E90" s="5" t="s">
        <v>88</v>
      </c>
      <c r="F90" s="5" t="s">
        <v>96</v>
      </c>
      <c r="G90" s="5">
        <v>8</v>
      </c>
      <c r="H90" s="6">
        <v>977.2</v>
      </c>
      <c r="I90" s="24">
        <f aca="true" t="shared" si="11" ref="I90:I95">100*H90/1204.04</f>
        <v>81.16009434902494</v>
      </c>
      <c r="J90" s="24">
        <v>98</v>
      </c>
      <c r="K90" s="25">
        <f t="shared" si="10"/>
        <v>89.58004717451247</v>
      </c>
    </row>
    <row r="91" spans="1:11" ht="12.75">
      <c r="A91" s="5">
        <v>4</v>
      </c>
      <c r="B91" s="5">
        <v>47</v>
      </c>
      <c r="C91" s="5" t="s">
        <v>134</v>
      </c>
      <c r="D91" s="5" t="s">
        <v>135</v>
      </c>
      <c r="E91" s="5" t="s">
        <v>26</v>
      </c>
      <c r="F91" s="5" t="s">
        <v>50</v>
      </c>
      <c r="G91" s="5">
        <v>7</v>
      </c>
      <c r="H91" s="6">
        <v>921.7129533678758</v>
      </c>
      <c r="I91" s="24">
        <f t="shared" si="11"/>
        <v>76.55168876182483</v>
      </c>
      <c r="J91" s="24">
        <v>96</v>
      </c>
      <c r="K91" s="25">
        <f t="shared" si="10"/>
        <v>86.27584438091242</v>
      </c>
    </row>
    <row r="92" spans="1:11" ht="12.75">
      <c r="A92" s="5">
        <v>5</v>
      </c>
      <c r="B92" s="5">
        <v>73</v>
      </c>
      <c r="C92" s="5" t="s">
        <v>132</v>
      </c>
      <c r="D92" s="5" t="s">
        <v>12</v>
      </c>
      <c r="E92" s="5" t="s">
        <v>29</v>
      </c>
      <c r="F92" s="5" t="s">
        <v>89</v>
      </c>
      <c r="G92" s="5">
        <v>13</v>
      </c>
      <c r="H92" s="6">
        <v>915.1953846153846</v>
      </c>
      <c r="I92" s="24">
        <f t="shared" si="11"/>
        <v>76.01038043714367</v>
      </c>
      <c r="J92" s="24">
        <v>94</v>
      </c>
      <c r="K92" s="25">
        <f t="shared" si="10"/>
        <v>85.00519021857184</v>
      </c>
    </row>
    <row r="93" spans="1:11" ht="12.75">
      <c r="A93" s="5">
        <v>6</v>
      </c>
      <c r="B93" s="5">
        <v>35</v>
      </c>
      <c r="C93" s="5" t="s">
        <v>101</v>
      </c>
      <c r="D93" s="5" t="s">
        <v>10</v>
      </c>
      <c r="E93" s="5" t="s">
        <v>22</v>
      </c>
      <c r="F93" s="5" t="s">
        <v>74</v>
      </c>
      <c r="G93" s="5">
        <v>11</v>
      </c>
      <c r="H93" s="6">
        <v>753.8385345717234</v>
      </c>
      <c r="I93" s="24">
        <f t="shared" si="11"/>
        <v>62.609093931407884</v>
      </c>
      <c r="J93" s="24">
        <v>92</v>
      </c>
      <c r="K93" s="25">
        <f t="shared" si="10"/>
        <v>77.30454696570393</v>
      </c>
    </row>
    <row r="94" spans="1:11" ht="12.75">
      <c r="A94" s="5">
        <v>7</v>
      </c>
      <c r="B94" s="5">
        <v>53</v>
      </c>
      <c r="C94" s="5" t="s">
        <v>137</v>
      </c>
      <c r="D94" s="5" t="s">
        <v>12</v>
      </c>
      <c r="E94" s="5" t="s">
        <v>88</v>
      </c>
      <c r="F94" s="5" t="s">
        <v>96</v>
      </c>
      <c r="G94" s="5">
        <v>7</v>
      </c>
      <c r="H94" s="6">
        <v>648.2362694300518</v>
      </c>
      <c r="I94" s="24">
        <f t="shared" si="11"/>
        <v>53.83843306119829</v>
      </c>
      <c r="J94" s="24">
        <v>90</v>
      </c>
      <c r="K94" s="25">
        <f t="shared" si="10"/>
        <v>71.91921653059914</v>
      </c>
    </row>
    <row r="95" spans="1:11" ht="12.75">
      <c r="A95" s="5">
        <v>8</v>
      </c>
      <c r="B95" s="5">
        <v>57</v>
      </c>
      <c r="C95" s="5" t="s">
        <v>131</v>
      </c>
      <c r="D95" s="5" t="s">
        <v>12</v>
      </c>
      <c r="E95" s="5" t="s">
        <v>112</v>
      </c>
      <c r="F95" s="5" t="s">
        <v>50</v>
      </c>
      <c r="G95" s="5">
        <v>6</v>
      </c>
      <c r="H95" s="6">
        <v>537.4930434782609</v>
      </c>
      <c r="I95" s="24">
        <f t="shared" si="11"/>
        <v>44.6407962757268</v>
      </c>
      <c r="J95" s="24">
        <v>88</v>
      </c>
      <c r="K95" s="25">
        <f t="shared" si="10"/>
        <v>66.3203981378634</v>
      </c>
    </row>
  </sheetData>
  <mergeCells count="5">
    <mergeCell ref="A86:H86"/>
    <mergeCell ref="A1:H1"/>
    <mergeCell ref="A2:H2"/>
    <mergeCell ref="A13:H13"/>
    <mergeCell ref="A76:H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47">
      <selection activeCell="E61" sqref="E61"/>
    </sheetView>
  </sheetViews>
  <sheetFormatPr defaultColWidth="11.421875" defaultRowHeight="12.75"/>
  <cols>
    <col min="1" max="1" width="3.00390625" style="0" bestFit="1" customWidth="1"/>
    <col min="2" max="2" width="4.140625" style="0" bestFit="1" customWidth="1"/>
    <col min="3" max="3" width="23.57421875" style="0" bestFit="1" customWidth="1"/>
    <col min="4" max="4" width="6.8515625" style="0" bestFit="1" customWidth="1"/>
    <col min="5" max="5" width="24.7109375" style="0" bestFit="1" customWidth="1"/>
    <col min="6" max="6" width="23.140625" style="0" bestFit="1" customWidth="1"/>
    <col min="7" max="7" width="5.00390625" style="0" bestFit="1" customWidth="1"/>
    <col min="8" max="8" width="10.140625" style="0" bestFit="1" customWidth="1"/>
    <col min="9" max="9" width="13.00390625" style="0" bestFit="1" customWidth="1"/>
    <col min="10" max="10" width="13.7109375" style="0" bestFit="1" customWidth="1"/>
  </cols>
  <sheetData>
    <row r="1" spans="1:8" ht="27.75" thickBot="1">
      <c r="A1" s="31" t="s">
        <v>140</v>
      </c>
      <c r="B1" s="32"/>
      <c r="C1" s="32"/>
      <c r="D1" s="32"/>
      <c r="E1" s="32"/>
      <c r="F1" s="32"/>
      <c r="G1" s="32"/>
      <c r="H1" s="32"/>
    </row>
    <row r="2" spans="1:8" ht="20.25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1" t="s">
        <v>159</v>
      </c>
      <c r="J3" s="22" t="s">
        <v>160</v>
      </c>
      <c r="K3" s="23" t="s">
        <v>161</v>
      </c>
    </row>
    <row r="4" spans="1:11" ht="12.75">
      <c r="A4" s="5">
        <v>1</v>
      </c>
      <c r="B4" s="5">
        <v>15</v>
      </c>
      <c r="C4" s="5" t="s">
        <v>13</v>
      </c>
      <c r="D4" s="5" t="s">
        <v>1</v>
      </c>
      <c r="E4" s="5" t="s">
        <v>14</v>
      </c>
      <c r="F4" s="5" t="s">
        <v>15</v>
      </c>
      <c r="G4" s="5">
        <v>4</v>
      </c>
      <c r="H4" s="3">
        <v>1095.68</v>
      </c>
      <c r="I4" s="24">
        <f>100*H4/1137.72</f>
        <v>96.30489048271983</v>
      </c>
      <c r="J4" s="24">
        <v>100</v>
      </c>
      <c r="K4" s="25">
        <f>(J4+I4)/2</f>
        <v>98.15244524135991</v>
      </c>
    </row>
    <row r="5" spans="1:11" ht="12.75">
      <c r="A5" s="5">
        <v>2</v>
      </c>
      <c r="B5" s="5">
        <v>70</v>
      </c>
      <c r="C5" s="5" t="s">
        <v>28</v>
      </c>
      <c r="D5" s="5" t="s">
        <v>1</v>
      </c>
      <c r="E5" s="5" t="s">
        <v>29</v>
      </c>
      <c r="F5" s="5" t="s">
        <v>30</v>
      </c>
      <c r="G5" s="5">
        <v>11</v>
      </c>
      <c r="H5" s="3">
        <v>1012.9468493150684</v>
      </c>
      <c r="I5" s="24">
        <f aca="true" t="shared" si="0" ref="I5:I12">100*H5/1137.72</f>
        <v>89.03305288779914</v>
      </c>
      <c r="J5" s="24">
        <v>98</v>
      </c>
      <c r="K5" s="25">
        <f>(J5+I5)/2</f>
        <v>93.51652644389958</v>
      </c>
    </row>
    <row r="6" spans="1:11" ht="12.75">
      <c r="A6" s="5">
        <v>3</v>
      </c>
      <c r="B6" s="5">
        <v>80</v>
      </c>
      <c r="C6" s="5" t="s">
        <v>16</v>
      </c>
      <c r="D6" s="5" t="s">
        <v>1</v>
      </c>
      <c r="E6" s="5" t="s">
        <v>17</v>
      </c>
      <c r="F6" s="5" t="s">
        <v>18</v>
      </c>
      <c r="G6" s="5">
        <v>2</v>
      </c>
      <c r="H6" s="3">
        <v>909.6970672097759</v>
      </c>
      <c r="I6" s="24">
        <f t="shared" si="0"/>
        <v>79.95790416005484</v>
      </c>
      <c r="J6" s="24">
        <v>96</v>
      </c>
      <c r="K6" s="25">
        <f>(J6+I6)/2</f>
        <v>87.97895208002743</v>
      </c>
    </row>
    <row r="7" spans="1:11" ht="12.75">
      <c r="A7" s="5">
        <v>4</v>
      </c>
      <c r="B7" s="5">
        <v>22</v>
      </c>
      <c r="C7" s="5" t="s">
        <v>31</v>
      </c>
      <c r="D7" s="5" t="s">
        <v>1</v>
      </c>
      <c r="E7" s="5" t="s">
        <v>14</v>
      </c>
      <c r="F7" s="5" t="s">
        <v>32</v>
      </c>
      <c r="G7" s="5">
        <v>14</v>
      </c>
      <c r="H7" s="3">
        <v>814</v>
      </c>
      <c r="I7" s="24">
        <f t="shared" si="0"/>
        <v>71.54660197588159</v>
      </c>
      <c r="J7" s="24">
        <v>94</v>
      </c>
      <c r="K7" s="25">
        <f aca="true" t="shared" si="1" ref="K7:K12">(J7+I7)/2</f>
        <v>82.77330098794079</v>
      </c>
    </row>
    <row r="8" spans="1:11" ht="12.75">
      <c r="A8" s="5">
        <v>5</v>
      </c>
      <c r="B8" s="5">
        <v>46</v>
      </c>
      <c r="C8" s="5" t="s">
        <v>21</v>
      </c>
      <c r="D8" s="5" t="s">
        <v>1</v>
      </c>
      <c r="E8" s="5" t="s">
        <v>22</v>
      </c>
      <c r="F8" s="5" t="s">
        <v>23</v>
      </c>
      <c r="G8" s="5">
        <v>10</v>
      </c>
      <c r="H8" s="3">
        <v>797.5507692307693</v>
      </c>
      <c r="I8" s="24">
        <f t="shared" si="0"/>
        <v>70.10079538293863</v>
      </c>
      <c r="J8" s="24">
        <v>92</v>
      </c>
      <c r="K8" s="25">
        <f t="shared" si="1"/>
        <v>81.05039769146931</v>
      </c>
    </row>
    <row r="9" spans="1:11" ht="12.75">
      <c r="A9" s="5">
        <v>6</v>
      </c>
      <c r="B9" s="5">
        <v>24</v>
      </c>
      <c r="C9" s="5" t="s">
        <v>33</v>
      </c>
      <c r="D9" s="5" t="s">
        <v>1</v>
      </c>
      <c r="E9" s="5" t="s">
        <v>14</v>
      </c>
      <c r="F9" s="5" t="s">
        <v>20</v>
      </c>
      <c r="G9" s="5">
        <v>5</v>
      </c>
      <c r="H9" s="3">
        <v>656.0425081433225</v>
      </c>
      <c r="I9" s="24">
        <f t="shared" si="0"/>
        <v>57.66291426214907</v>
      </c>
      <c r="J9" s="24">
        <v>90</v>
      </c>
      <c r="K9" s="25">
        <f t="shared" si="1"/>
        <v>73.83145713107453</v>
      </c>
    </row>
    <row r="10" spans="1:11" ht="12.75">
      <c r="A10" s="5">
        <v>7</v>
      </c>
      <c r="B10" s="5">
        <v>26</v>
      </c>
      <c r="C10" s="5" t="s">
        <v>19</v>
      </c>
      <c r="D10" s="5" t="s">
        <v>1</v>
      </c>
      <c r="E10" s="5" t="s">
        <v>14</v>
      </c>
      <c r="F10" s="5" t="s">
        <v>20</v>
      </c>
      <c r="G10" s="5">
        <v>13</v>
      </c>
      <c r="H10" s="3">
        <v>653.9978723404256</v>
      </c>
      <c r="I10" s="24">
        <f t="shared" si="0"/>
        <v>57.48320081746173</v>
      </c>
      <c r="J10" s="24">
        <v>88</v>
      </c>
      <c r="K10" s="25">
        <f t="shared" si="1"/>
        <v>72.74160040873086</v>
      </c>
    </row>
    <row r="11" spans="1:11" ht="12.75">
      <c r="A11" s="5">
        <v>8</v>
      </c>
      <c r="B11" s="5">
        <v>48</v>
      </c>
      <c r="C11" s="5" t="s">
        <v>25</v>
      </c>
      <c r="D11" s="5" t="s">
        <v>1</v>
      </c>
      <c r="E11" s="5" t="s">
        <v>26</v>
      </c>
      <c r="F11" s="5" t="s">
        <v>27</v>
      </c>
      <c r="G11" s="5">
        <v>3</v>
      </c>
      <c r="H11" s="3">
        <v>591.74</v>
      </c>
      <c r="I11" s="24">
        <f t="shared" si="0"/>
        <v>52.01103962310586</v>
      </c>
      <c r="J11" s="24">
        <v>86</v>
      </c>
      <c r="K11" s="25">
        <f t="shared" si="1"/>
        <v>69.00551981155293</v>
      </c>
    </row>
    <row r="12" spans="1:11" ht="13.5" thickBot="1">
      <c r="A12" s="5">
        <v>9</v>
      </c>
      <c r="B12" s="5">
        <v>44</v>
      </c>
      <c r="C12" s="5" t="s">
        <v>24</v>
      </c>
      <c r="D12" s="5" t="s">
        <v>1</v>
      </c>
      <c r="E12" s="5" t="s">
        <v>22</v>
      </c>
      <c r="F12" s="5" t="s">
        <v>23</v>
      </c>
      <c r="G12" s="5">
        <v>13</v>
      </c>
      <c r="H12" s="3">
        <v>502.12170212765955</v>
      </c>
      <c r="I12" s="24">
        <f t="shared" si="0"/>
        <v>44.13403140734623</v>
      </c>
      <c r="J12" s="24">
        <v>84</v>
      </c>
      <c r="K12" s="25">
        <f t="shared" si="1"/>
        <v>64.06701570367312</v>
      </c>
    </row>
    <row r="13" spans="1:8" ht="20.25">
      <c r="A13" s="33" t="s">
        <v>10</v>
      </c>
      <c r="B13" s="34"/>
      <c r="C13" s="34"/>
      <c r="D13" s="34"/>
      <c r="E13" s="34"/>
      <c r="F13" s="34"/>
      <c r="G13" s="34"/>
      <c r="H13" s="35"/>
    </row>
    <row r="14" spans="1:11" ht="12.75">
      <c r="A14" s="1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21" t="s">
        <v>159</v>
      </c>
      <c r="J14" s="22" t="s">
        <v>160</v>
      </c>
      <c r="K14" s="23" t="s">
        <v>161</v>
      </c>
    </row>
    <row r="15" spans="1:11" ht="12.75">
      <c r="A15" s="5">
        <v>1</v>
      </c>
      <c r="B15" s="5">
        <v>34</v>
      </c>
      <c r="C15" s="5" t="s">
        <v>46</v>
      </c>
      <c r="D15" s="5" t="s">
        <v>10</v>
      </c>
      <c r="E15" s="5" t="s">
        <v>22</v>
      </c>
      <c r="F15" s="5" t="s">
        <v>47</v>
      </c>
      <c r="G15" s="5">
        <v>11</v>
      </c>
      <c r="H15" s="3">
        <v>1137.72</v>
      </c>
      <c r="I15" s="24">
        <f>100*H15/1137.72</f>
        <v>100</v>
      </c>
      <c r="J15" s="24">
        <v>100</v>
      </c>
      <c r="K15" s="25">
        <f>(J15+I15)/2</f>
        <v>100</v>
      </c>
    </row>
    <row r="16" spans="1:11" ht="12.75">
      <c r="A16" s="5">
        <v>2</v>
      </c>
      <c r="B16" s="5">
        <v>32</v>
      </c>
      <c r="C16" s="5" t="s">
        <v>76</v>
      </c>
      <c r="D16" s="5" t="s">
        <v>10</v>
      </c>
      <c r="E16" s="5" t="s">
        <v>22</v>
      </c>
      <c r="F16" s="5" t="s">
        <v>47</v>
      </c>
      <c r="G16" s="5">
        <v>8</v>
      </c>
      <c r="H16" s="3">
        <v>1124.8</v>
      </c>
      <c r="I16" s="24">
        <f aca="true" t="shared" si="2" ref="I16:I76">100*H16/1137.72</f>
        <v>98.86439545758182</v>
      </c>
      <c r="J16" s="24">
        <v>98</v>
      </c>
      <c r="K16" s="25">
        <f>(J16+I16)/2</f>
        <v>98.43219772879091</v>
      </c>
    </row>
    <row r="17" spans="1:11" ht="12.75">
      <c r="A17" s="5">
        <v>3</v>
      </c>
      <c r="B17" s="5">
        <v>68</v>
      </c>
      <c r="C17" s="5" t="s">
        <v>52</v>
      </c>
      <c r="D17" s="5" t="s">
        <v>10</v>
      </c>
      <c r="E17" s="5" t="s">
        <v>29</v>
      </c>
      <c r="F17" s="5" t="s">
        <v>30</v>
      </c>
      <c r="G17" s="5">
        <v>9</v>
      </c>
      <c r="H17" s="3">
        <v>1124.18</v>
      </c>
      <c r="I17" s="24">
        <f t="shared" si="2"/>
        <v>98.8099005027599</v>
      </c>
      <c r="J17" s="24">
        <v>96</v>
      </c>
      <c r="K17" s="25">
        <f>(J17+I17)/2</f>
        <v>97.40495025137994</v>
      </c>
    </row>
    <row r="18" spans="1:11" ht="12.75">
      <c r="A18" s="5">
        <v>4</v>
      </c>
      <c r="B18" s="5">
        <v>62</v>
      </c>
      <c r="C18" s="5" t="s">
        <v>141</v>
      </c>
      <c r="D18" s="5" t="s">
        <v>10</v>
      </c>
      <c r="E18" s="5" t="s">
        <v>142</v>
      </c>
      <c r="F18" s="5" t="s">
        <v>124</v>
      </c>
      <c r="G18" s="5">
        <v>1</v>
      </c>
      <c r="H18" s="3">
        <v>1105.3</v>
      </c>
      <c r="I18" s="24">
        <f t="shared" si="2"/>
        <v>97.15044123334388</v>
      </c>
      <c r="J18" s="24">
        <v>94</v>
      </c>
      <c r="K18" s="25">
        <f aca="true" t="shared" si="3" ref="K18:K25">(J18+I18)/2</f>
        <v>95.57522061667194</v>
      </c>
    </row>
    <row r="19" spans="1:11" ht="12.75">
      <c r="A19" s="5">
        <v>5</v>
      </c>
      <c r="B19" s="5">
        <v>29</v>
      </c>
      <c r="C19" s="5" t="s">
        <v>98</v>
      </c>
      <c r="D19" s="5" t="s">
        <v>10</v>
      </c>
      <c r="E19" s="5" t="s">
        <v>14</v>
      </c>
      <c r="F19" s="5" t="s">
        <v>99</v>
      </c>
      <c r="G19" s="5">
        <v>4</v>
      </c>
      <c r="H19" s="3">
        <v>1076.7433795013849</v>
      </c>
      <c r="I19" s="24">
        <f t="shared" si="2"/>
        <v>94.6404545495715</v>
      </c>
      <c r="J19" s="24">
        <v>92</v>
      </c>
      <c r="K19" s="25">
        <f t="shared" si="3"/>
        <v>93.32022727478575</v>
      </c>
    </row>
    <row r="20" spans="1:11" ht="12.75">
      <c r="A20" s="5">
        <v>6</v>
      </c>
      <c r="B20" s="5">
        <v>10</v>
      </c>
      <c r="C20" s="5" t="s">
        <v>37</v>
      </c>
      <c r="D20" s="5" t="s">
        <v>10</v>
      </c>
      <c r="E20" s="5" t="s">
        <v>38</v>
      </c>
      <c r="F20" s="5" t="s">
        <v>39</v>
      </c>
      <c r="G20" s="5">
        <v>7</v>
      </c>
      <c r="H20" s="3">
        <v>1072.8</v>
      </c>
      <c r="I20" s="24">
        <f t="shared" si="2"/>
        <v>94.29385085961397</v>
      </c>
      <c r="J20" s="24">
        <v>90</v>
      </c>
      <c r="K20" s="25">
        <f t="shared" si="3"/>
        <v>92.14692542980698</v>
      </c>
    </row>
    <row r="21" spans="1:11" ht="12.75">
      <c r="A21" s="5">
        <v>7</v>
      </c>
      <c r="B21" s="5">
        <v>65</v>
      </c>
      <c r="C21" s="5" t="s">
        <v>67</v>
      </c>
      <c r="D21" s="5" t="s">
        <v>10</v>
      </c>
      <c r="E21" s="5" t="s">
        <v>29</v>
      </c>
      <c r="F21" s="5" t="s">
        <v>35</v>
      </c>
      <c r="G21" s="5">
        <v>15</v>
      </c>
      <c r="H21" s="3">
        <v>1066.68</v>
      </c>
      <c r="I21" s="24">
        <f t="shared" si="2"/>
        <v>93.75593291846852</v>
      </c>
      <c r="J21" s="24">
        <v>88</v>
      </c>
      <c r="K21" s="25">
        <f t="shared" si="3"/>
        <v>90.87796645923426</v>
      </c>
    </row>
    <row r="22" spans="1:11" ht="12.75">
      <c r="A22" s="5">
        <v>8</v>
      </c>
      <c r="B22" s="5">
        <v>64</v>
      </c>
      <c r="C22" s="5" t="s">
        <v>34</v>
      </c>
      <c r="D22" s="5" t="s">
        <v>10</v>
      </c>
      <c r="E22" s="5" t="s">
        <v>29</v>
      </c>
      <c r="F22" s="5" t="s">
        <v>35</v>
      </c>
      <c r="G22" s="5">
        <v>5</v>
      </c>
      <c r="H22" s="3">
        <v>1051.06</v>
      </c>
      <c r="I22" s="24">
        <f t="shared" si="2"/>
        <v>92.3830116373097</v>
      </c>
      <c r="J22" s="24">
        <v>86</v>
      </c>
      <c r="K22" s="25">
        <f t="shared" si="3"/>
        <v>89.19150581865486</v>
      </c>
    </row>
    <row r="23" spans="1:11" ht="12.75">
      <c r="A23" s="5">
        <v>9</v>
      </c>
      <c r="B23" s="5">
        <v>21</v>
      </c>
      <c r="C23" s="5" t="s">
        <v>103</v>
      </c>
      <c r="D23" s="5" t="s">
        <v>10</v>
      </c>
      <c r="E23" s="5" t="s">
        <v>14</v>
      </c>
      <c r="F23" s="5" t="s">
        <v>32</v>
      </c>
      <c r="G23" s="5">
        <v>14</v>
      </c>
      <c r="H23" s="3">
        <v>1040.38</v>
      </c>
      <c r="I23" s="24">
        <f t="shared" si="2"/>
        <v>91.44429209295785</v>
      </c>
      <c r="J23" s="24">
        <v>84</v>
      </c>
      <c r="K23" s="25">
        <f t="shared" si="3"/>
        <v>87.72214604647893</v>
      </c>
    </row>
    <row r="24" spans="1:11" ht="12.75">
      <c r="A24" s="5">
        <v>10</v>
      </c>
      <c r="B24" s="5">
        <v>49</v>
      </c>
      <c r="C24" s="5" t="s">
        <v>51</v>
      </c>
      <c r="D24" s="5" t="s">
        <v>10</v>
      </c>
      <c r="E24" s="5" t="s">
        <v>26</v>
      </c>
      <c r="F24" s="5" t="s">
        <v>27</v>
      </c>
      <c r="G24" s="5">
        <v>2</v>
      </c>
      <c r="H24" s="3">
        <v>1038.14</v>
      </c>
      <c r="I24" s="24">
        <f t="shared" si="2"/>
        <v>91.24740709489154</v>
      </c>
      <c r="J24" s="24">
        <v>82</v>
      </c>
      <c r="K24" s="25">
        <f t="shared" si="3"/>
        <v>86.62370354744577</v>
      </c>
    </row>
    <row r="25" spans="1:11" ht="12.75">
      <c r="A25" s="5">
        <v>11</v>
      </c>
      <c r="B25" s="5">
        <v>58</v>
      </c>
      <c r="C25" s="5" t="s">
        <v>78</v>
      </c>
      <c r="D25" s="5" t="s">
        <v>10</v>
      </c>
      <c r="E25" s="5" t="s">
        <v>58</v>
      </c>
      <c r="F25" s="5" t="s">
        <v>59</v>
      </c>
      <c r="G25" s="5">
        <v>12</v>
      </c>
      <c r="H25" s="3">
        <v>1037.2833401221997</v>
      </c>
      <c r="I25" s="24">
        <f t="shared" si="2"/>
        <v>91.1721108991843</v>
      </c>
      <c r="J25" s="24">
        <v>80</v>
      </c>
      <c r="K25" s="25">
        <f t="shared" si="3"/>
        <v>85.58605544959215</v>
      </c>
    </row>
    <row r="26" spans="1:11" s="15" customFormat="1" ht="12.75">
      <c r="A26" s="15">
        <v>12</v>
      </c>
      <c r="B26" s="15">
        <v>4</v>
      </c>
      <c r="C26" s="15" t="s">
        <v>116</v>
      </c>
      <c r="D26" s="15" t="s">
        <v>10</v>
      </c>
      <c r="E26" s="15" t="s">
        <v>44</v>
      </c>
      <c r="F26" s="15" t="s">
        <v>45</v>
      </c>
      <c r="G26" s="15">
        <v>11</v>
      </c>
      <c r="H26" s="14">
        <v>1034.9372602739727</v>
      </c>
      <c r="I26" s="24"/>
      <c r="J26" s="24"/>
      <c r="K26" s="25"/>
    </row>
    <row r="27" spans="1:11" ht="12.75">
      <c r="A27" s="5">
        <v>13</v>
      </c>
      <c r="B27" s="5">
        <v>17</v>
      </c>
      <c r="C27" s="5" t="s">
        <v>36</v>
      </c>
      <c r="D27" s="5" t="s">
        <v>10</v>
      </c>
      <c r="E27" s="5" t="s">
        <v>14</v>
      </c>
      <c r="F27" s="5" t="s">
        <v>15</v>
      </c>
      <c r="G27" s="5">
        <v>3</v>
      </c>
      <c r="H27" s="3">
        <v>1033.22</v>
      </c>
      <c r="I27" s="24">
        <f t="shared" si="2"/>
        <v>90.81496325985303</v>
      </c>
      <c r="J27" s="24">
        <v>78</v>
      </c>
      <c r="K27" s="25">
        <f>(J27+I27)/2</f>
        <v>84.40748162992651</v>
      </c>
    </row>
    <row r="28" spans="1:11" s="15" customFormat="1" ht="12.75">
      <c r="A28" s="15">
        <v>14</v>
      </c>
      <c r="B28" s="15">
        <v>82</v>
      </c>
      <c r="C28" s="15" t="s">
        <v>40</v>
      </c>
      <c r="D28" s="15" t="s">
        <v>10</v>
      </c>
      <c r="E28" s="15" t="s">
        <v>41</v>
      </c>
      <c r="F28" s="15" t="s">
        <v>42</v>
      </c>
      <c r="G28" s="15">
        <v>10</v>
      </c>
      <c r="H28" s="14">
        <v>1028.46</v>
      </c>
      <c r="I28" s="24"/>
      <c r="J28" s="24"/>
      <c r="K28" s="25"/>
    </row>
    <row r="29" spans="1:11" ht="12.75">
      <c r="A29" s="5">
        <v>15</v>
      </c>
      <c r="B29" s="5">
        <v>69</v>
      </c>
      <c r="C29" s="5" t="s">
        <v>114</v>
      </c>
      <c r="D29" s="5" t="s">
        <v>10</v>
      </c>
      <c r="E29" s="5" t="s">
        <v>29</v>
      </c>
      <c r="F29" s="5" t="s">
        <v>30</v>
      </c>
      <c r="G29" s="5">
        <v>13</v>
      </c>
      <c r="H29" s="3">
        <v>1028.44</v>
      </c>
      <c r="I29" s="24">
        <f t="shared" si="2"/>
        <v>90.39482473719369</v>
      </c>
      <c r="J29" s="24">
        <v>76</v>
      </c>
      <c r="K29" s="25">
        <f>(J29+I29)/2</f>
        <v>83.19741236859684</v>
      </c>
    </row>
    <row r="30" spans="1:11" ht="12.75">
      <c r="A30" s="5">
        <v>16</v>
      </c>
      <c r="B30" s="5">
        <v>27</v>
      </c>
      <c r="C30" s="5" t="s">
        <v>109</v>
      </c>
      <c r="D30" s="5" t="s">
        <v>10</v>
      </c>
      <c r="E30" s="5" t="s">
        <v>14</v>
      </c>
      <c r="F30" s="5" t="s">
        <v>99</v>
      </c>
      <c r="G30" s="5">
        <v>3</v>
      </c>
      <c r="H30" s="3">
        <v>1002.61</v>
      </c>
      <c r="I30" s="24">
        <f t="shared" si="2"/>
        <v>88.12449460324157</v>
      </c>
      <c r="J30" s="24">
        <v>74</v>
      </c>
      <c r="K30" s="25">
        <f>(J30+I30)/2</f>
        <v>81.06224730162079</v>
      </c>
    </row>
    <row r="31" spans="1:11" ht="12.75">
      <c r="A31" s="5">
        <v>17</v>
      </c>
      <c r="B31" s="5">
        <v>31</v>
      </c>
      <c r="C31" s="5" t="s">
        <v>81</v>
      </c>
      <c r="D31" s="5" t="s">
        <v>10</v>
      </c>
      <c r="E31" s="5" t="s">
        <v>22</v>
      </c>
      <c r="F31" s="5" t="s">
        <v>47</v>
      </c>
      <c r="G31" s="5">
        <v>9</v>
      </c>
      <c r="H31" s="3">
        <v>986.5171134020618</v>
      </c>
      <c r="I31" s="24">
        <f t="shared" si="2"/>
        <v>86.71000891274319</v>
      </c>
      <c r="J31" s="24">
        <v>72</v>
      </c>
      <c r="K31" s="25">
        <f>(J31+I31)/2</f>
        <v>79.3550044563716</v>
      </c>
    </row>
    <row r="32" spans="1:11" ht="12.75">
      <c r="A32" s="5">
        <v>18</v>
      </c>
      <c r="B32" s="5">
        <v>51</v>
      </c>
      <c r="C32" s="5" t="s">
        <v>68</v>
      </c>
      <c r="D32" s="5" t="s">
        <v>10</v>
      </c>
      <c r="E32" s="5" t="s">
        <v>26</v>
      </c>
      <c r="F32" s="5" t="s">
        <v>27</v>
      </c>
      <c r="G32" s="5">
        <v>3</v>
      </c>
      <c r="H32" s="3">
        <v>983.285</v>
      </c>
      <c r="I32" s="24">
        <f t="shared" si="2"/>
        <v>86.42592201947755</v>
      </c>
      <c r="J32" s="24">
        <v>70</v>
      </c>
      <c r="K32" s="25">
        <f>(J32+I32)/2</f>
        <v>78.21296100973878</v>
      </c>
    </row>
    <row r="33" spans="1:11" s="15" customFormat="1" ht="12.75">
      <c r="A33" s="15">
        <v>19</v>
      </c>
      <c r="B33" s="15">
        <v>1</v>
      </c>
      <c r="C33" s="15" t="s">
        <v>82</v>
      </c>
      <c r="D33" s="15" t="s">
        <v>10</v>
      </c>
      <c r="E33" s="15" t="s">
        <v>44</v>
      </c>
      <c r="F33" s="15" t="s">
        <v>45</v>
      </c>
      <c r="G33" s="15">
        <v>6</v>
      </c>
      <c r="H33" s="14">
        <v>975.6745454545454</v>
      </c>
      <c r="I33" s="24"/>
      <c r="J33" s="24"/>
      <c r="K33" s="25"/>
    </row>
    <row r="34" spans="1:11" ht="12.75">
      <c r="A34" s="5">
        <v>20</v>
      </c>
      <c r="B34" s="5">
        <v>16</v>
      </c>
      <c r="C34" s="5" t="s">
        <v>70</v>
      </c>
      <c r="D34" s="5" t="s">
        <v>10</v>
      </c>
      <c r="E34" s="5" t="s">
        <v>14</v>
      </c>
      <c r="F34" s="5" t="s">
        <v>15</v>
      </c>
      <c r="G34" s="5">
        <v>2</v>
      </c>
      <c r="H34" s="3">
        <v>968.8202443991853</v>
      </c>
      <c r="I34" s="24">
        <f t="shared" si="2"/>
        <v>85.15454104693468</v>
      </c>
      <c r="J34" s="24">
        <v>68</v>
      </c>
      <c r="K34" s="25">
        <f>(J34+I34)/2</f>
        <v>76.57727052346735</v>
      </c>
    </row>
    <row r="35" spans="1:11" ht="12.75">
      <c r="A35" s="5">
        <v>21</v>
      </c>
      <c r="B35" s="5">
        <v>74</v>
      </c>
      <c r="C35" s="5" t="s">
        <v>115</v>
      </c>
      <c r="D35" s="5" t="s">
        <v>10</v>
      </c>
      <c r="E35" s="5" t="s">
        <v>105</v>
      </c>
      <c r="F35" s="5" t="s">
        <v>106</v>
      </c>
      <c r="G35" s="5">
        <v>4</v>
      </c>
      <c r="H35" s="3">
        <v>965.5405540166205</v>
      </c>
      <c r="I35" s="24">
        <f t="shared" si="2"/>
        <v>84.86627237076085</v>
      </c>
      <c r="J35" s="24">
        <v>66</v>
      </c>
      <c r="K35" s="25">
        <f>(J35+I35)/2</f>
        <v>75.43313618538042</v>
      </c>
    </row>
    <row r="36" spans="1:11" ht="12.75">
      <c r="A36" s="5">
        <v>22</v>
      </c>
      <c r="B36" s="5">
        <v>9</v>
      </c>
      <c r="C36" s="5" t="s">
        <v>77</v>
      </c>
      <c r="D36" s="5" t="s">
        <v>10</v>
      </c>
      <c r="E36" s="5" t="s">
        <v>72</v>
      </c>
      <c r="F36" s="5" t="s">
        <v>39</v>
      </c>
      <c r="G36" s="5">
        <v>5</v>
      </c>
      <c r="H36" s="3">
        <v>940.5228013029315</v>
      </c>
      <c r="I36" s="24">
        <f t="shared" si="2"/>
        <v>82.66733478385996</v>
      </c>
      <c r="J36" s="24">
        <v>64</v>
      </c>
      <c r="K36" s="25">
        <f aca="true" t="shared" si="4" ref="K36:K45">(J36+I36)/2</f>
        <v>73.33366739192998</v>
      </c>
    </row>
    <row r="37" spans="1:11" ht="12.75">
      <c r="A37" s="5">
        <v>23</v>
      </c>
      <c r="B37" s="5">
        <v>56</v>
      </c>
      <c r="C37" s="5" t="s">
        <v>87</v>
      </c>
      <c r="D37" s="5" t="s">
        <v>10</v>
      </c>
      <c r="E37" s="5" t="s">
        <v>88</v>
      </c>
      <c r="F37" s="5" t="s">
        <v>89</v>
      </c>
      <c r="G37" s="5">
        <v>12</v>
      </c>
      <c r="H37" s="3">
        <v>925.8770672097759</v>
      </c>
      <c r="I37" s="24">
        <f t="shared" si="2"/>
        <v>81.38004669073021</v>
      </c>
      <c r="J37" s="24">
        <v>62</v>
      </c>
      <c r="K37" s="25">
        <f t="shared" si="4"/>
        <v>71.6900233453651</v>
      </c>
    </row>
    <row r="38" spans="1:11" ht="12.75">
      <c r="A38" s="5">
        <v>24</v>
      </c>
      <c r="B38" s="5">
        <v>38</v>
      </c>
      <c r="C38" s="5" t="s">
        <v>85</v>
      </c>
      <c r="D38" s="5" t="s">
        <v>10</v>
      </c>
      <c r="E38" s="5" t="s">
        <v>22</v>
      </c>
      <c r="F38" s="5" t="s">
        <v>74</v>
      </c>
      <c r="G38" s="5">
        <v>10</v>
      </c>
      <c r="H38" s="3">
        <v>918.1908939708941</v>
      </c>
      <c r="I38" s="24">
        <f t="shared" si="2"/>
        <v>80.70446981426836</v>
      </c>
      <c r="J38" s="24">
        <v>60</v>
      </c>
      <c r="K38" s="25">
        <f t="shared" si="4"/>
        <v>70.35223490713418</v>
      </c>
    </row>
    <row r="39" spans="1:11" ht="12.75">
      <c r="A39" s="5">
        <v>25</v>
      </c>
      <c r="B39" s="5">
        <v>36</v>
      </c>
      <c r="C39" s="5" t="s">
        <v>73</v>
      </c>
      <c r="D39" s="5" t="s">
        <v>10</v>
      </c>
      <c r="E39" s="5" t="s">
        <v>22</v>
      </c>
      <c r="F39" s="5" t="s">
        <v>74</v>
      </c>
      <c r="G39" s="5">
        <v>11</v>
      </c>
      <c r="H39" s="3">
        <v>918.0994520547946</v>
      </c>
      <c r="I39" s="24">
        <f t="shared" si="2"/>
        <v>80.69643251896727</v>
      </c>
      <c r="J39" s="24">
        <v>58</v>
      </c>
      <c r="K39" s="25">
        <f t="shared" si="4"/>
        <v>69.34821625948364</v>
      </c>
    </row>
    <row r="40" spans="1:11" ht="12.75">
      <c r="A40" s="5">
        <v>26</v>
      </c>
      <c r="B40" s="5">
        <v>50</v>
      </c>
      <c r="C40" s="5" t="s">
        <v>61</v>
      </c>
      <c r="D40" s="5" t="s">
        <v>10</v>
      </c>
      <c r="E40" s="5" t="s">
        <v>26</v>
      </c>
      <c r="F40" s="5" t="s">
        <v>27</v>
      </c>
      <c r="G40" s="5">
        <v>1</v>
      </c>
      <c r="H40" s="3">
        <v>910.7526132404182</v>
      </c>
      <c r="I40" s="24">
        <f t="shared" si="2"/>
        <v>80.05068147175211</v>
      </c>
      <c r="J40" s="24">
        <v>56</v>
      </c>
      <c r="K40" s="25">
        <f t="shared" si="4"/>
        <v>68.02534073587606</v>
      </c>
    </row>
    <row r="41" spans="1:11" ht="12.75">
      <c r="A41" s="5">
        <v>27</v>
      </c>
      <c r="B41" s="5">
        <v>33</v>
      </c>
      <c r="C41" s="5" t="s">
        <v>79</v>
      </c>
      <c r="D41" s="5" t="s">
        <v>10</v>
      </c>
      <c r="E41" s="5" t="s">
        <v>22</v>
      </c>
      <c r="F41" s="5" t="s">
        <v>47</v>
      </c>
      <c r="G41" s="5">
        <v>10</v>
      </c>
      <c r="H41" s="3">
        <v>907.1348856548857</v>
      </c>
      <c r="I41" s="24">
        <f t="shared" si="2"/>
        <v>79.73270098573337</v>
      </c>
      <c r="J41" s="24">
        <v>54</v>
      </c>
      <c r="K41" s="25">
        <f t="shared" si="4"/>
        <v>66.86635049286669</v>
      </c>
    </row>
    <row r="42" spans="1:11" ht="12.75">
      <c r="A42" s="5">
        <v>28</v>
      </c>
      <c r="B42" s="5">
        <v>39</v>
      </c>
      <c r="C42" s="5" t="s">
        <v>118</v>
      </c>
      <c r="D42" s="5" t="s">
        <v>10</v>
      </c>
      <c r="E42" s="5" t="s">
        <v>22</v>
      </c>
      <c r="F42" s="5" t="s">
        <v>92</v>
      </c>
      <c r="G42" s="5">
        <v>7</v>
      </c>
      <c r="H42" s="3">
        <v>898.6808353808353</v>
      </c>
      <c r="I42" s="24">
        <f t="shared" si="2"/>
        <v>78.9896314893678</v>
      </c>
      <c r="J42" s="24">
        <v>52</v>
      </c>
      <c r="K42" s="25">
        <f t="shared" si="4"/>
        <v>65.4948157446839</v>
      </c>
    </row>
    <row r="43" spans="1:11" s="15" customFormat="1" ht="12.75">
      <c r="A43" s="15">
        <v>29</v>
      </c>
      <c r="B43" s="15">
        <v>3</v>
      </c>
      <c r="C43" s="15" t="s">
        <v>43</v>
      </c>
      <c r="D43" s="15" t="s">
        <v>10</v>
      </c>
      <c r="E43" s="15" t="s">
        <v>44</v>
      </c>
      <c r="F43" s="15" t="s">
        <v>45</v>
      </c>
      <c r="G43" s="15">
        <v>11</v>
      </c>
      <c r="H43" s="14">
        <v>889.5473972602739</v>
      </c>
      <c r="I43" s="24"/>
      <c r="J43" s="24"/>
      <c r="K43" s="25"/>
    </row>
    <row r="44" spans="1:11" ht="12.75">
      <c r="A44" s="5">
        <v>30</v>
      </c>
      <c r="B44" s="5">
        <v>14</v>
      </c>
      <c r="C44" s="5" t="s">
        <v>56</v>
      </c>
      <c r="D44" s="5" t="s">
        <v>10</v>
      </c>
      <c r="E44" s="5" t="s">
        <v>14</v>
      </c>
      <c r="F44" s="5" t="s">
        <v>54</v>
      </c>
      <c r="G44" s="5">
        <v>5</v>
      </c>
      <c r="H44" s="3">
        <v>882.6055374592835</v>
      </c>
      <c r="I44" s="24">
        <f t="shared" si="2"/>
        <v>77.57669175713563</v>
      </c>
      <c r="J44" s="24">
        <v>50</v>
      </c>
      <c r="K44" s="25">
        <f t="shared" si="4"/>
        <v>63.78834587856782</v>
      </c>
    </row>
    <row r="45" spans="1:11" ht="12.75">
      <c r="A45" s="5">
        <v>31</v>
      </c>
      <c r="B45" s="5">
        <v>8</v>
      </c>
      <c r="C45" s="5" t="s">
        <v>93</v>
      </c>
      <c r="D45" s="5" t="s">
        <v>94</v>
      </c>
      <c r="E45" s="5" t="s">
        <v>72</v>
      </c>
      <c r="F45" s="5" t="s">
        <v>39</v>
      </c>
      <c r="G45" s="5">
        <v>11</v>
      </c>
      <c r="H45" s="3">
        <v>882.2605479452054</v>
      </c>
      <c r="I45" s="24">
        <f t="shared" si="2"/>
        <v>77.54636887329092</v>
      </c>
      <c r="J45" s="24">
        <v>48</v>
      </c>
      <c r="K45" s="25">
        <f t="shared" si="4"/>
        <v>62.77318443664546</v>
      </c>
    </row>
    <row r="46" spans="1:11" ht="12.75">
      <c r="A46" s="5">
        <v>33</v>
      </c>
      <c r="B46" s="5">
        <v>83</v>
      </c>
      <c r="C46" s="5" t="s">
        <v>65</v>
      </c>
      <c r="D46" s="5" t="s">
        <v>10</v>
      </c>
      <c r="E46" s="5" t="s">
        <v>66</v>
      </c>
      <c r="F46" s="5" t="s">
        <v>18</v>
      </c>
      <c r="G46" s="5">
        <v>14</v>
      </c>
      <c r="H46" s="3">
        <v>863.6133333333333</v>
      </c>
      <c r="I46" s="24">
        <f t="shared" si="2"/>
        <v>75.90737029614785</v>
      </c>
      <c r="J46" s="24">
        <v>46</v>
      </c>
      <c r="K46" s="25">
        <f aca="true" t="shared" si="5" ref="K46:K51">(J46+I46)/2</f>
        <v>60.95368514807392</v>
      </c>
    </row>
    <row r="47" spans="1:11" ht="12.75">
      <c r="A47" s="5">
        <v>34</v>
      </c>
      <c r="B47" s="5">
        <v>11</v>
      </c>
      <c r="C47" s="5" t="s">
        <v>53</v>
      </c>
      <c r="D47" s="5" t="s">
        <v>10</v>
      </c>
      <c r="E47" s="5" t="s">
        <v>14</v>
      </c>
      <c r="F47" s="5" t="s">
        <v>54</v>
      </c>
      <c r="G47" s="5">
        <v>7</v>
      </c>
      <c r="H47" s="3">
        <v>852.715773955774</v>
      </c>
      <c r="I47" s="24">
        <f t="shared" si="2"/>
        <v>74.94952835106828</v>
      </c>
      <c r="J47" s="24">
        <v>44</v>
      </c>
      <c r="K47" s="25">
        <f t="shared" si="5"/>
        <v>59.47476417553414</v>
      </c>
    </row>
    <row r="48" spans="1:11" s="15" customFormat="1" ht="12.75">
      <c r="A48" s="15">
        <v>35</v>
      </c>
      <c r="B48" s="15">
        <v>6</v>
      </c>
      <c r="C48" s="15" t="s">
        <v>86</v>
      </c>
      <c r="D48" s="15" t="s">
        <v>10</v>
      </c>
      <c r="E48" s="15" t="s">
        <v>44</v>
      </c>
      <c r="F48" s="15" t="s">
        <v>42</v>
      </c>
      <c r="G48" s="15">
        <v>7</v>
      </c>
      <c r="H48" s="14">
        <v>840.6762653562653</v>
      </c>
      <c r="I48" s="24"/>
      <c r="J48" s="24"/>
      <c r="K48" s="25"/>
    </row>
    <row r="49" spans="1:11" s="15" customFormat="1" ht="12.75">
      <c r="A49" s="15">
        <v>36</v>
      </c>
      <c r="B49" s="15">
        <v>2</v>
      </c>
      <c r="C49" s="15" t="s">
        <v>80</v>
      </c>
      <c r="D49" s="15" t="s">
        <v>10</v>
      </c>
      <c r="E49" s="15" t="s">
        <v>44</v>
      </c>
      <c r="F49" s="15" t="s">
        <v>45</v>
      </c>
      <c r="G49" s="15">
        <v>7</v>
      </c>
      <c r="H49" s="14">
        <v>833.7487469287469</v>
      </c>
      <c r="I49" s="24"/>
      <c r="J49" s="24"/>
      <c r="K49" s="25"/>
    </row>
    <row r="50" spans="1:11" ht="12.75">
      <c r="A50" s="5">
        <v>37</v>
      </c>
      <c r="B50" s="5">
        <v>60</v>
      </c>
      <c r="C50" s="5" t="s">
        <v>110</v>
      </c>
      <c r="D50" s="5" t="s">
        <v>10</v>
      </c>
      <c r="E50" s="5" t="s">
        <v>58</v>
      </c>
      <c r="F50" s="5" t="s">
        <v>59</v>
      </c>
      <c r="G50" s="5">
        <v>15</v>
      </c>
      <c r="H50" s="3">
        <v>833.5940529531568</v>
      </c>
      <c r="I50" s="24">
        <f t="shared" si="2"/>
        <v>73.26882299275364</v>
      </c>
      <c r="J50" s="24">
        <v>42</v>
      </c>
      <c r="K50" s="25">
        <f t="shared" si="5"/>
        <v>57.63441149637682</v>
      </c>
    </row>
    <row r="51" spans="1:11" ht="12.75">
      <c r="A51" s="5">
        <v>38</v>
      </c>
      <c r="B51" s="5">
        <v>43</v>
      </c>
      <c r="C51" s="5" t="s">
        <v>55</v>
      </c>
      <c r="D51" s="5" t="s">
        <v>10</v>
      </c>
      <c r="E51" s="5" t="s">
        <v>22</v>
      </c>
      <c r="F51" s="5" t="s">
        <v>23</v>
      </c>
      <c r="G51" s="5">
        <v>9</v>
      </c>
      <c r="H51" s="3">
        <v>833.2713402061856</v>
      </c>
      <c r="I51" s="24">
        <f t="shared" si="2"/>
        <v>73.24045812732356</v>
      </c>
      <c r="J51" s="24">
        <v>40</v>
      </c>
      <c r="K51" s="25">
        <f t="shared" si="5"/>
        <v>56.62022906366178</v>
      </c>
    </row>
    <row r="52" spans="1:11" ht="12.75">
      <c r="A52" s="5">
        <v>39</v>
      </c>
      <c r="B52" s="5">
        <v>54</v>
      </c>
      <c r="C52" s="5" t="s">
        <v>95</v>
      </c>
      <c r="D52" s="5" t="s">
        <v>10</v>
      </c>
      <c r="E52" s="5" t="s">
        <v>88</v>
      </c>
      <c r="F52" s="5" t="s">
        <v>96</v>
      </c>
      <c r="G52" s="5">
        <v>5</v>
      </c>
      <c r="H52" s="3">
        <v>831.7656026058633</v>
      </c>
      <c r="I52" s="24">
        <f t="shared" si="2"/>
        <v>73.10811118780221</v>
      </c>
      <c r="J52" s="24">
        <v>38</v>
      </c>
      <c r="K52" s="25">
        <f aca="true" t="shared" si="6" ref="K52:K68">(J52+I52)/2</f>
        <v>55.554055593901104</v>
      </c>
    </row>
    <row r="53" spans="1:11" ht="12.75">
      <c r="A53" s="5">
        <v>40</v>
      </c>
      <c r="B53" s="5">
        <v>84</v>
      </c>
      <c r="C53" s="5" t="s">
        <v>48</v>
      </c>
      <c r="D53" s="5" t="s">
        <v>10</v>
      </c>
      <c r="E53" s="5" t="s">
        <v>49</v>
      </c>
      <c r="F53" s="5" t="s">
        <v>50</v>
      </c>
      <c r="G53" s="5">
        <v>14</v>
      </c>
      <c r="H53" s="3">
        <v>824.34</v>
      </c>
      <c r="I53" s="24">
        <f t="shared" si="2"/>
        <v>72.45543719016982</v>
      </c>
      <c r="J53" s="24">
        <v>36</v>
      </c>
      <c r="K53" s="25">
        <f t="shared" si="6"/>
        <v>54.22771859508491</v>
      </c>
    </row>
    <row r="54" spans="1:11" ht="12.75">
      <c r="A54" s="5">
        <v>41</v>
      </c>
      <c r="B54" s="5">
        <v>19</v>
      </c>
      <c r="C54" s="5" t="s">
        <v>83</v>
      </c>
      <c r="D54" s="5" t="s">
        <v>10</v>
      </c>
      <c r="E54" s="5" t="s">
        <v>14</v>
      </c>
      <c r="F54" s="5" t="s">
        <v>32</v>
      </c>
      <c r="G54" s="5">
        <v>2</v>
      </c>
      <c r="H54" s="3">
        <v>763.3175560081467</v>
      </c>
      <c r="I54" s="24">
        <f t="shared" si="2"/>
        <v>67.09186407975132</v>
      </c>
      <c r="J54" s="24">
        <v>34</v>
      </c>
      <c r="K54" s="25">
        <f t="shared" si="6"/>
        <v>50.54593203987566</v>
      </c>
    </row>
    <row r="55" spans="1:11" ht="12.75">
      <c r="A55" s="5">
        <v>42</v>
      </c>
      <c r="B55" s="5">
        <v>42</v>
      </c>
      <c r="C55" s="5" t="s">
        <v>91</v>
      </c>
      <c r="D55" s="5" t="s">
        <v>10</v>
      </c>
      <c r="E55" s="5" t="s">
        <v>22</v>
      </c>
      <c r="F55" s="5" t="s">
        <v>92</v>
      </c>
      <c r="G55" s="5">
        <v>15</v>
      </c>
      <c r="H55" s="3">
        <v>745.647617107943</v>
      </c>
      <c r="I55" s="24">
        <f t="shared" si="2"/>
        <v>65.53876323769846</v>
      </c>
      <c r="J55" s="24">
        <v>32</v>
      </c>
      <c r="K55" s="25">
        <f t="shared" si="6"/>
        <v>48.76938161884923</v>
      </c>
    </row>
    <row r="56" spans="1:11" ht="12.75">
      <c r="A56" s="5">
        <v>43</v>
      </c>
      <c r="B56" s="5">
        <v>7</v>
      </c>
      <c r="C56" s="5" t="s">
        <v>71</v>
      </c>
      <c r="D56" s="5" t="s">
        <v>10</v>
      </c>
      <c r="E56" s="5" t="s">
        <v>72</v>
      </c>
      <c r="F56" s="5" t="s">
        <v>39</v>
      </c>
      <c r="G56" s="5">
        <v>12</v>
      </c>
      <c r="H56" s="3">
        <v>742.0109572301425</v>
      </c>
      <c r="I56" s="24">
        <f t="shared" si="2"/>
        <v>65.21911869617678</v>
      </c>
      <c r="J56" s="24">
        <v>30</v>
      </c>
      <c r="K56" s="25">
        <f t="shared" si="6"/>
        <v>47.60955934808839</v>
      </c>
    </row>
    <row r="57" spans="1:11" ht="12.75">
      <c r="A57" s="5">
        <v>44</v>
      </c>
      <c r="B57" s="5">
        <v>20</v>
      </c>
      <c r="C57" s="5" t="s">
        <v>107</v>
      </c>
      <c r="D57" s="5" t="s">
        <v>10</v>
      </c>
      <c r="E57" s="5" t="s">
        <v>14</v>
      </c>
      <c r="F57" s="5" t="s">
        <v>32</v>
      </c>
      <c r="G57" s="5">
        <v>6</v>
      </c>
      <c r="H57" s="3">
        <v>740.2309090909091</v>
      </c>
      <c r="I57" s="24">
        <f t="shared" si="2"/>
        <v>65.06266120758264</v>
      </c>
      <c r="J57" s="24">
        <v>28</v>
      </c>
      <c r="K57" s="25">
        <f t="shared" si="6"/>
        <v>46.53133060379132</v>
      </c>
    </row>
    <row r="58" spans="1:11" ht="12.75">
      <c r="A58" s="5">
        <v>45</v>
      </c>
      <c r="B58" s="5">
        <v>67</v>
      </c>
      <c r="C58" s="5" t="s">
        <v>63</v>
      </c>
      <c r="D58" s="5" t="s">
        <v>10</v>
      </c>
      <c r="E58" s="5" t="s">
        <v>29</v>
      </c>
      <c r="F58" s="5" t="s">
        <v>35</v>
      </c>
      <c r="G58" s="5">
        <v>7</v>
      </c>
      <c r="H58" s="3">
        <v>704.0306633906634</v>
      </c>
      <c r="I58" s="24">
        <f t="shared" si="2"/>
        <v>61.88083741084479</v>
      </c>
      <c r="J58" s="24">
        <v>26</v>
      </c>
      <c r="K58" s="25">
        <f t="shared" si="6"/>
        <v>43.940418705422395</v>
      </c>
    </row>
    <row r="59" spans="1:11" ht="12.75">
      <c r="A59" s="5">
        <v>46</v>
      </c>
      <c r="B59" s="5">
        <v>87</v>
      </c>
      <c r="C59" s="5" t="s">
        <v>111</v>
      </c>
      <c r="D59" s="5" t="s">
        <v>10</v>
      </c>
      <c r="E59" s="5" t="s">
        <v>112</v>
      </c>
      <c r="F59" s="5" t="s">
        <v>99</v>
      </c>
      <c r="G59" s="5">
        <v>9</v>
      </c>
      <c r="H59" s="3">
        <v>689.0983505154638</v>
      </c>
      <c r="I59" s="24">
        <f t="shared" si="2"/>
        <v>60.568360450327305</v>
      </c>
      <c r="J59" s="24">
        <v>24</v>
      </c>
      <c r="K59" s="25">
        <f t="shared" si="6"/>
        <v>42.28418022516365</v>
      </c>
    </row>
    <row r="60" spans="1:11" ht="12.75">
      <c r="A60" s="5">
        <v>47</v>
      </c>
      <c r="B60" s="5">
        <v>55</v>
      </c>
      <c r="C60" s="5" t="s">
        <v>100</v>
      </c>
      <c r="D60" s="5" t="s">
        <v>10</v>
      </c>
      <c r="E60" s="5" t="s">
        <v>88</v>
      </c>
      <c r="F60" s="5" t="s">
        <v>96</v>
      </c>
      <c r="G60" s="5">
        <v>12</v>
      </c>
      <c r="H60" s="3">
        <v>678.0511608961305</v>
      </c>
      <c r="I60" s="24">
        <f t="shared" si="2"/>
        <v>59.597366741916325</v>
      </c>
      <c r="J60" s="24">
        <v>22</v>
      </c>
      <c r="K60" s="25">
        <f t="shared" si="6"/>
        <v>40.79868337095816</v>
      </c>
    </row>
    <row r="61" spans="1:11" ht="12.75">
      <c r="A61" s="5">
        <v>48</v>
      </c>
      <c r="B61" s="5">
        <v>85</v>
      </c>
      <c r="C61" s="5" t="s">
        <v>102</v>
      </c>
      <c r="D61" s="5" t="s">
        <v>10</v>
      </c>
      <c r="E61" s="5" t="s">
        <v>22</v>
      </c>
      <c r="F61" s="5" t="s">
        <v>89</v>
      </c>
      <c r="G61" s="5">
        <v>10</v>
      </c>
      <c r="H61" s="3">
        <v>640.8606237006237</v>
      </c>
      <c r="I61" s="24">
        <f t="shared" si="2"/>
        <v>56.32850118663851</v>
      </c>
      <c r="J61" s="24">
        <v>20</v>
      </c>
      <c r="K61" s="25">
        <f t="shared" si="6"/>
        <v>38.16425059331925</v>
      </c>
    </row>
    <row r="62" spans="1:11" ht="12.75">
      <c r="A62" s="5">
        <v>49</v>
      </c>
      <c r="B62" s="5">
        <v>77</v>
      </c>
      <c r="C62" s="5" t="s">
        <v>120</v>
      </c>
      <c r="D62" s="5" t="s">
        <v>10</v>
      </c>
      <c r="E62" s="5" t="s">
        <v>105</v>
      </c>
      <c r="F62" s="5" t="s">
        <v>106</v>
      </c>
      <c r="G62" s="5">
        <v>2</v>
      </c>
      <c r="H62" s="3">
        <v>635.8379633401223</v>
      </c>
      <c r="I62" s="24">
        <f t="shared" si="2"/>
        <v>55.88703401013626</v>
      </c>
      <c r="J62" s="24">
        <v>18</v>
      </c>
      <c r="K62" s="25">
        <f t="shared" si="6"/>
        <v>36.94351700506813</v>
      </c>
    </row>
    <row r="63" spans="1:11" ht="12.75">
      <c r="A63" s="5">
        <v>50</v>
      </c>
      <c r="B63" s="5">
        <v>13</v>
      </c>
      <c r="C63" s="5" t="s">
        <v>69</v>
      </c>
      <c r="D63" s="5" t="s">
        <v>10</v>
      </c>
      <c r="E63" s="5" t="s">
        <v>14</v>
      </c>
      <c r="F63" s="5" t="s">
        <v>54</v>
      </c>
      <c r="G63" s="5">
        <v>13</v>
      </c>
      <c r="H63" s="3">
        <v>629.5012765957447</v>
      </c>
      <c r="I63" s="24">
        <f t="shared" si="2"/>
        <v>55.33007036843377</v>
      </c>
      <c r="J63" s="24">
        <v>16</v>
      </c>
      <c r="K63" s="25">
        <f t="shared" si="6"/>
        <v>35.66503518421689</v>
      </c>
    </row>
    <row r="64" spans="1:11" ht="12.75">
      <c r="A64" s="5">
        <v>51</v>
      </c>
      <c r="B64" s="5">
        <v>75</v>
      </c>
      <c r="C64" s="5" t="s">
        <v>117</v>
      </c>
      <c r="D64" s="5" t="s">
        <v>10</v>
      </c>
      <c r="E64" s="5" t="s">
        <v>105</v>
      </c>
      <c r="F64" s="5" t="s">
        <v>106</v>
      </c>
      <c r="G64" s="5">
        <v>3</v>
      </c>
      <c r="H64" s="3">
        <v>620.21</v>
      </c>
      <c r="I64" s="24">
        <f t="shared" si="2"/>
        <v>54.51341279049326</v>
      </c>
      <c r="J64" s="24">
        <v>14</v>
      </c>
      <c r="K64" s="25">
        <f t="shared" si="6"/>
        <v>34.25670639524663</v>
      </c>
    </row>
    <row r="65" spans="1:11" ht="12.75">
      <c r="A65" s="5">
        <v>52</v>
      </c>
      <c r="B65" s="5">
        <v>40</v>
      </c>
      <c r="C65" s="5" t="s">
        <v>108</v>
      </c>
      <c r="D65" s="5" t="s">
        <v>10</v>
      </c>
      <c r="E65" s="5" t="s">
        <v>22</v>
      </c>
      <c r="F65" s="5" t="s">
        <v>92</v>
      </c>
      <c r="G65" s="5">
        <v>15</v>
      </c>
      <c r="H65" s="3">
        <v>600.8447657841141</v>
      </c>
      <c r="I65" s="24">
        <f t="shared" si="2"/>
        <v>52.81130381676634</v>
      </c>
      <c r="J65" s="24">
        <v>12</v>
      </c>
      <c r="K65" s="25">
        <f t="shared" si="6"/>
        <v>32.40565190838317</v>
      </c>
    </row>
    <row r="66" spans="1:11" ht="12.75">
      <c r="A66" s="5">
        <v>53</v>
      </c>
      <c r="B66" s="5">
        <v>66</v>
      </c>
      <c r="C66" s="5" t="s">
        <v>60</v>
      </c>
      <c r="D66" s="5" t="s">
        <v>10</v>
      </c>
      <c r="E66" s="5" t="s">
        <v>29</v>
      </c>
      <c r="F66" s="5" t="s">
        <v>35</v>
      </c>
      <c r="G66" s="5">
        <v>15</v>
      </c>
      <c r="H66" s="3">
        <v>566.574867617108</v>
      </c>
      <c r="I66" s="24">
        <f t="shared" si="2"/>
        <v>49.79914808714869</v>
      </c>
      <c r="J66" s="24">
        <v>10</v>
      </c>
      <c r="K66" s="25">
        <f t="shared" si="6"/>
        <v>29.899574043574344</v>
      </c>
    </row>
    <row r="67" spans="1:11" s="15" customFormat="1" ht="12.75">
      <c r="A67" s="15">
        <v>54</v>
      </c>
      <c r="B67" s="15">
        <v>81</v>
      </c>
      <c r="C67" s="15" t="s">
        <v>62</v>
      </c>
      <c r="D67" s="15" t="s">
        <v>10</v>
      </c>
      <c r="E67" s="15" t="s">
        <v>41</v>
      </c>
      <c r="F67" s="15" t="s">
        <v>42</v>
      </c>
      <c r="G67" s="15">
        <v>6</v>
      </c>
      <c r="H67" s="14">
        <v>549.0727272727272</v>
      </c>
      <c r="I67" s="24"/>
      <c r="J67" s="24"/>
      <c r="K67" s="25"/>
    </row>
    <row r="68" spans="1:11" ht="12.75">
      <c r="A68" s="5">
        <v>55</v>
      </c>
      <c r="B68" s="5">
        <v>72</v>
      </c>
      <c r="C68" s="5" t="s">
        <v>90</v>
      </c>
      <c r="D68" s="5" t="s">
        <v>10</v>
      </c>
      <c r="E68" s="5" t="s">
        <v>29</v>
      </c>
      <c r="F68" s="5" t="s">
        <v>89</v>
      </c>
      <c r="G68" s="5">
        <v>6</v>
      </c>
      <c r="H68" s="3">
        <v>525.7509090909091</v>
      </c>
      <c r="I68" s="24">
        <f t="shared" si="2"/>
        <v>46.210922642733635</v>
      </c>
      <c r="J68" s="24">
        <v>8</v>
      </c>
      <c r="K68" s="25">
        <f t="shared" si="6"/>
        <v>27.105461321366818</v>
      </c>
    </row>
    <row r="69" spans="1:11" ht="12.75">
      <c r="A69" s="5">
        <v>56</v>
      </c>
      <c r="B69" s="5">
        <v>61</v>
      </c>
      <c r="C69" s="5" t="s">
        <v>75</v>
      </c>
      <c r="D69" s="5" t="s">
        <v>10</v>
      </c>
      <c r="E69" s="5" t="s">
        <v>58</v>
      </c>
      <c r="F69" s="5" t="s">
        <v>59</v>
      </c>
      <c r="G69" s="5">
        <v>6</v>
      </c>
      <c r="H69" s="3">
        <v>509.72909090909087</v>
      </c>
      <c r="I69" s="24">
        <f t="shared" si="2"/>
        <v>44.80268351695416</v>
      </c>
      <c r="J69" s="24">
        <v>6</v>
      </c>
      <c r="K69" s="25">
        <f aca="true" t="shared" si="7" ref="K69:K76">(J69+I69)/2</f>
        <v>25.40134175847708</v>
      </c>
    </row>
    <row r="70" spans="1:11" ht="12.75">
      <c r="A70" s="5">
        <v>57</v>
      </c>
      <c r="B70" s="5">
        <v>79</v>
      </c>
      <c r="C70" s="5" t="s">
        <v>113</v>
      </c>
      <c r="D70" s="5" t="s">
        <v>10</v>
      </c>
      <c r="E70" s="5" t="s">
        <v>17</v>
      </c>
      <c r="F70" s="5" t="s">
        <v>18</v>
      </c>
      <c r="G70" s="5">
        <v>13</v>
      </c>
      <c r="H70" s="3">
        <v>481.12510638297874</v>
      </c>
      <c r="I70" s="24">
        <f t="shared" si="2"/>
        <v>42.28853376779689</v>
      </c>
      <c r="J70" s="24">
        <v>4</v>
      </c>
      <c r="K70" s="25">
        <f t="shared" si="7"/>
        <v>23.144266883898446</v>
      </c>
    </row>
    <row r="71" spans="1:11" ht="12.75">
      <c r="A71" s="5">
        <v>58</v>
      </c>
      <c r="B71" s="5">
        <v>18</v>
      </c>
      <c r="C71" s="5" t="s">
        <v>64</v>
      </c>
      <c r="D71" s="5" t="s">
        <v>10</v>
      </c>
      <c r="E71" s="5" t="s">
        <v>14</v>
      </c>
      <c r="F71" s="5" t="s">
        <v>15</v>
      </c>
      <c r="G71" s="5">
        <v>8</v>
      </c>
      <c r="H71" s="3">
        <v>463.95463722397477</v>
      </c>
      <c r="I71" s="24">
        <f t="shared" si="2"/>
        <v>40.77933386281113</v>
      </c>
      <c r="J71" s="24">
        <v>2</v>
      </c>
      <c r="K71" s="25">
        <f>(J71+I71)/2</f>
        <v>21.389666931405564</v>
      </c>
    </row>
    <row r="72" spans="1:11" ht="12.75">
      <c r="A72" s="5">
        <v>59</v>
      </c>
      <c r="B72" s="5">
        <v>12</v>
      </c>
      <c r="C72" s="5" t="s">
        <v>84</v>
      </c>
      <c r="D72" s="5" t="s">
        <v>10</v>
      </c>
      <c r="E72" s="5" t="s">
        <v>14</v>
      </c>
      <c r="F72" s="5" t="s">
        <v>54</v>
      </c>
      <c r="G72" s="5">
        <v>8</v>
      </c>
      <c r="H72" s="3">
        <v>426.2817665615142</v>
      </c>
      <c r="I72" s="24">
        <f t="shared" si="2"/>
        <v>37.46807356480629</v>
      </c>
      <c r="K72" s="25">
        <f t="shared" si="7"/>
        <v>18.734036782403145</v>
      </c>
    </row>
    <row r="73" spans="1:11" ht="12.75">
      <c r="A73" s="5">
        <v>60</v>
      </c>
      <c r="B73" s="5">
        <v>59</v>
      </c>
      <c r="C73" s="5" t="s">
        <v>57</v>
      </c>
      <c r="D73" s="5" t="s">
        <v>10</v>
      </c>
      <c r="E73" s="5" t="s">
        <v>58</v>
      </c>
      <c r="F73" s="5" t="s">
        <v>59</v>
      </c>
      <c r="G73" s="5">
        <v>8</v>
      </c>
      <c r="H73" s="3">
        <v>338.01741324921136</v>
      </c>
      <c r="I73" s="24">
        <f t="shared" si="2"/>
        <v>29.71007042587028</v>
      </c>
      <c r="K73" s="25">
        <f>(J73+I73)/2</f>
        <v>14.85503521293514</v>
      </c>
    </row>
    <row r="74" spans="1:11" ht="12.75">
      <c r="A74" s="5">
        <v>61</v>
      </c>
      <c r="B74" s="5">
        <v>76</v>
      </c>
      <c r="C74" s="5" t="s">
        <v>104</v>
      </c>
      <c r="D74" s="5" t="s">
        <v>10</v>
      </c>
      <c r="E74" s="5" t="s">
        <v>105</v>
      </c>
      <c r="F74" s="5" t="s">
        <v>106</v>
      </c>
      <c r="G74" s="5">
        <v>15</v>
      </c>
      <c r="H74" s="3">
        <v>279.75910386965376</v>
      </c>
      <c r="I74" s="24">
        <f t="shared" si="2"/>
        <v>24.589451171611096</v>
      </c>
      <c r="K74" s="25">
        <f t="shared" si="7"/>
        <v>12.294725585805548</v>
      </c>
    </row>
    <row r="75" spans="1:11" ht="12.75">
      <c r="A75" s="5">
        <v>62</v>
      </c>
      <c r="B75" s="5">
        <v>63</v>
      </c>
      <c r="C75" s="5" t="s">
        <v>97</v>
      </c>
      <c r="D75" s="5" t="s">
        <v>10</v>
      </c>
      <c r="E75" s="5" t="s">
        <v>58</v>
      </c>
      <c r="F75" s="5" t="s">
        <v>50</v>
      </c>
      <c r="G75" s="5">
        <v>8</v>
      </c>
      <c r="H75" s="3">
        <v>240.56018927444794</v>
      </c>
      <c r="I75" s="24">
        <f t="shared" si="2"/>
        <v>21.144059107201063</v>
      </c>
      <c r="K75" s="25">
        <f>(J75+I75)/2</f>
        <v>10.572029553600531</v>
      </c>
    </row>
    <row r="76" spans="1:11" ht="13.5" thickBot="1">
      <c r="A76" s="5">
        <v>63</v>
      </c>
      <c r="B76" s="5">
        <v>41</v>
      </c>
      <c r="C76" s="5" t="s">
        <v>119</v>
      </c>
      <c r="D76" s="5" t="s">
        <v>10</v>
      </c>
      <c r="E76" s="5" t="s">
        <v>22</v>
      </c>
      <c r="F76" s="5" t="s">
        <v>92</v>
      </c>
      <c r="G76" s="5">
        <v>8</v>
      </c>
      <c r="H76" s="3">
        <v>204.13444794952682</v>
      </c>
      <c r="I76" s="24">
        <f t="shared" si="2"/>
        <v>17.942415352593503</v>
      </c>
      <c r="K76" s="25">
        <f t="shared" si="7"/>
        <v>8.971207676296752</v>
      </c>
    </row>
    <row r="77" spans="1:8" ht="20.25">
      <c r="A77" s="33" t="s">
        <v>11</v>
      </c>
      <c r="B77" s="34"/>
      <c r="C77" s="34"/>
      <c r="D77" s="34"/>
      <c r="E77" s="34"/>
      <c r="F77" s="34"/>
      <c r="G77" s="34"/>
      <c r="H77" s="35"/>
    </row>
    <row r="78" spans="1:11" ht="12.75">
      <c r="A78" s="1" t="s">
        <v>2</v>
      </c>
      <c r="B78" s="1" t="s">
        <v>3</v>
      </c>
      <c r="C78" s="1" t="s">
        <v>4</v>
      </c>
      <c r="D78" s="1" t="s">
        <v>5</v>
      </c>
      <c r="E78" s="1" t="s">
        <v>6</v>
      </c>
      <c r="F78" s="1" t="s">
        <v>7</v>
      </c>
      <c r="G78" s="1" t="s">
        <v>8</v>
      </c>
      <c r="H78" s="1" t="s">
        <v>9</v>
      </c>
      <c r="I78" s="21" t="s">
        <v>159</v>
      </c>
      <c r="J78" s="22" t="s">
        <v>160</v>
      </c>
      <c r="K78" s="23" t="s">
        <v>161</v>
      </c>
    </row>
    <row r="79" spans="1:11" ht="12.75">
      <c r="A79" s="5">
        <v>1</v>
      </c>
      <c r="B79" s="5">
        <v>45</v>
      </c>
      <c r="C79" s="5" t="s">
        <v>121</v>
      </c>
      <c r="D79" s="5" t="s">
        <v>11</v>
      </c>
      <c r="E79" s="5" t="s">
        <v>22</v>
      </c>
      <c r="F79" s="5" t="s">
        <v>23</v>
      </c>
      <c r="G79" s="5">
        <v>9</v>
      </c>
      <c r="H79" s="3">
        <v>938.5717525773196</v>
      </c>
      <c r="I79" s="24">
        <f>100*H79/1137.72</f>
        <v>82.49584718360576</v>
      </c>
      <c r="J79" s="24">
        <v>100</v>
      </c>
      <c r="K79" s="25">
        <f aca="true" t="shared" si="8" ref="K79:K86">(J79+I79)/2</f>
        <v>91.24792359180287</v>
      </c>
    </row>
    <row r="80" spans="1:11" ht="12.75">
      <c r="A80" s="5">
        <v>2</v>
      </c>
      <c r="B80" s="5">
        <v>86</v>
      </c>
      <c r="C80" s="5" t="s">
        <v>128</v>
      </c>
      <c r="D80" s="5" t="s">
        <v>11</v>
      </c>
      <c r="E80" s="5" t="s">
        <v>129</v>
      </c>
      <c r="F80" s="5" t="s">
        <v>99</v>
      </c>
      <c r="G80" s="5">
        <v>14</v>
      </c>
      <c r="H80" s="3">
        <v>926.2</v>
      </c>
      <c r="I80" s="24">
        <f aca="true" t="shared" si="9" ref="I80:I86">100*H80/1137.72</f>
        <v>81.40843089688148</v>
      </c>
      <c r="J80" s="24">
        <v>98</v>
      </c>
      <c r="K80" s="25">
        <f t="shared" si="8"/>
        <v>89.70421544844075</v>
      </c>
    </row>
    <row r="81" spans="1:11" ht="12.75">
      <c r="A81" s="5">
        <v>3</v>
      </c>
      <c r="B81" s="5">
        <v>78</v>
      </c>
      <c r="C81" s="5" t="s">
        <v>125</v>
      </c>
      <c r="D81" s="5" t="s">
        <v>11</v>
      </c>
      <c r="E81" s="5" t="s">
        <v>17</v>
      </c>
      <c r="F81" s="5" t="s">
        <v>18</v>
      </c>
      <c r="G81" s="5">
        <v>13</v>
      </c>
      <c r="H81" s="3">
        <v>888.1604255319149</v>
      </c>
      <c r="I81" s="24">
        <f t="shared" si="9"/>
        <v>78.06493913545643</v>
      </c>
      <c r="J81" s="24">
        <v>96</v>
      </c>
      <c r="K81" s="25">
        <f t="shared" si="8"/>
        <v>87.03246956772821</v>
      </c>
    </row>
    <row r="82" spans="1:11" ht="12.75">
      <c r="A82" s="5">
        <v>4</v>
      </c>
      <c r="B82" s="5">
        <v>25</v>
      </c>
      <c r="C82" s="5" t="s">
        <v>126</v>
      </c>
      <c r="D82" s="5" t="s">
        <v>11</v>
      </c>
      <c r="E82" s="5" t="s">
        <v>14</v>
      </c>
      <c r="F82" s="5" t="s">
        <v>20</v>
      </c>
      <c r="G82" s="5">
        <v>5</v>
      </c>
      <c r="H82" s="3">
        <v>869.1388925081434</v>
      </c>
      <c r="I82" s="24">
        <f t="shared" si="9"/>
        <v>76.3930398084013</v>
      </c>
      <c r="J82" s="24">
        <v>94</v>
      </c>
      <c r="K82" s="25">
        <f t="shared" si="8"/>
        <v>85.19651990420064</v>
      </c>
    </row>
    <row r="83" spans="1:11" s="26" customFormat="1" ht="12.75">
      <c r="A83" s="5">
        <v>5</v>
      </c>
      <c r="B83" s="5">
        <v>23</v>
      </c>
      <c r="C83" s="5" t="s">
        <v>130</v>
      </c>
      <c r="D83" s="5" t="s">
        <v>11</v>
      </c>
      <c r="E83" s="5" t="s">
        <v>14</v>
      </c>
      <c r="F83" s="5" t="s">
        <v>20</v>
      </c>
      <c r="G83" s="5">
        <v>7</v>
      </c>
      <c r="H83" s="3">
        <v>737.8091891891892</v>
      </c>
      <c r="I83" s="24">
        <f t="shared" si="9"/>
        <v>64.84980392268653</v>
      </c>
      <c r="J83" s="24">
        <v>92</v>
      </c>
      <c r="K83" s="25">
        <f t="shared" si="8"/>
        <v>78.42490196134327</v>
      </c>
    </row>
    <row r="84" spans="1:11" ht="12.75">
      <c r="A84" s="5">
        <v>6</v>
      </c>
      <c r="B84" s="5">
        <v>89</v>
      </c>
      <c r="C84" s="5" t="s">
        <v>123</v>
      </c>
      <c r="D84" s="5" t="s">
        <v>11</v>
      </c>
      <c r="E84" s="5" t="s">
        <v>26</v>
      </c>
      <c r="F84" s="5" t="s">
        <v>124</v>
      </c>
      <c r="G84" s="5">
        <v>2</v>
      </c>
      <c r="H84" s="3">
        <v>582.11816700611</v>
      </c>
      <c r="I84" s="24">
        <f t="shared" si="9"/>
        <v>51.16532776132176</v>
      </c>
      <c r="J84" s="24">
        <v>90</v>
      </c>
      <c r="K84" s="25">
        <f t="shared" si="8"/>
        <v>70.58266388066087</v>
      </c>
    </row>
    <row r="85" spans="1:11" ht="12.75">
      <c r="A85" s="5">
        <v>7</v>
      </c>
      <c r="B85" s="5">
        <v>88</v>
      </c>
      <c r="C85" s="5" t="s">
        <v>127</v>
      </c>
      <c r="D85" s="5" t="s">
        <v>11</v>
      </c>
      <c r="E85" s="5" t="s">
        <v>58</v>
      </c>
      <c r="F85" s="5" t="s">
        <v>124</v>
      </c>
      <c r="G85" s="5">
        <v>8</v>
      </c>
      <c r="H85" s="3">
        <v>478.47324921135646</v>
      </c>
      <c r="I85" s="24">
        <f t="shared" si="9"/>
        <v>42.055448547213416</v>
      </c>
      <c r="J85" s="24">
        <v>88</v>
      </c>
      <c r="K85" s="25">
        <f t="shared" si="8"/>
        <v>65.02772427360671</v>
      </c>
    </row>
    <row r="86" spans="1:11" ht="13.5" thickBot="1">
      <c r="A86" s="5">
        <v>8</v>
      </c>
      <c r="B86" s="5">
        <v>71</v>
      </c>
      <c r="C86" s="5" t="s">
        <v>122</v>
      </c>
      <c r="D86" s="5" t="s">
        <v>11</v>
      </c>
      <c r="E86" s="5" t="s">
        <v>29</v>
      </c>
      <c r="F86" s="5" t="s">
        <v>30</v>
      </c>
      <c r="G86" s="5">
        <v>13</v>
      </c>
      <c r="H86" s="3">
        <v>282.23574468085104</v>
      </c>
      <c r="I86" s="24">
        <f t="shared" si="9"/>
        <v>24.80713573470195</v>
      </c>
      <c r="J86" s="24">
        <v>86</v>
      </c>
      <c r="K86" s="25">
        <f t="shared" si="8"/>
        <v>55.40356786735097</v>
      </c>
    </row>
    <row r="87" spans="1:8" ht="20.25">
      <c r="A87" s="33" t="s">
        <v>12</v>
      </c>
      <c r="B87" s="34"/>
      <c r="C87" s="34"/>
      <c r="D87" s="34"/>
      <c r="E87" s="34"/>
      <c r="F87" s="34"/>
      <c r="G87" s="34"/>
      <c r="H87" s="35"/>
    </row>
    <row r="88" spans="1:11" ht="12.75">
      <c r="A88" s="1" t="s">
        <v>2</v>
      </c>
      <c r="B88" s="1" t="s">
        <v>3</v>
      </c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9</v>
      </c>
      <c r="I88" s="21" t="s">
        <v>159</v>
      </c>
      <c r="J88" s="22" t="s">
        <v>160</v>
      </c>
      <c r="K88" s="23" t="s">
        <v>161</v>
      </c>
    </row>
    <row r="89" spans="1:11" ht="12.75">
      <c r="A89" s="5">
        <v>1</v>
      </c>
      <c r="B89" s="5">
        <v>37</v>
      </c>
      <c r="C89" s="5" t="s">
        <v>138</v>
      </c>
      <c r="D89" s="5" t="s">
        <v>12</v>
      </c>
      <c r="E89" s="5" t="s">
        <v>22</v>
      </c>
      <c r="F89" s="5" t="s">
        <v>74</v>
      </c>
      <c r="G89" s="5">
        <v>12</v>
      </c>
      <c r="H89" s="3">
        <v>1057.46</v>
      </c>
      <c r="I89" s="24">
        <f>100*H89/1137.72</f>
        <v>92.94554020321344</v>
      </c>
      <c r="J89" s="24">
        <v>100</v>
      </c>
      <c r="K89" s="25">
        <f>(J89+I89)/2</f>
        <v>96.47277010160673</v>
      </c>
    </row>
    <row r="90" spans="1:8" s="15" customFormat="1" ht="12.75">
      <c r="A90" s="15">
        <v>2</v>
      </c>
      <c r="B90" s="15">
        <v>5</v>
      </c>
      <c r="C90" s="15" t="s">
        <v>136</v>
      </c>
      <c r="D90" s="15" t="s">
        <v>12</v>
      </c>
      <c r="E90" s="15" t="s">
        <v>44</v>
      </c>
      <c r="F90" s="15" t="s">
        <v>42</v>
      </c>
      <c r="G90" s="15">
        <v>6</v>
      </c>
      <c r="H90" s="14">
        <v>1034.24</v>
      </c>
    </row>
    <row r="91" spans="1:11" ht="12.75">
      <c r="A91" s="5">
        <v>3</v>
      </c>
      <c r="B91" s="5">
        <v>47</v>
      </c>
      <c r="C91" s="5" t="s">
        <v>134</v>
      </c>
      <c r="D91" s="5" t="s">
        <v>135</v>
      </c>
      <c r="E91" s="5" t="s">
        <v>26</v>
      </c>
      <c r="F91" s="5" t="s">
        <v>50</v>
      </c>
      <c r="G91" s="5">
        <v>4</v>
      </c>
      <c r="H91" s="3">
        <v>1022.5482548476455</v>
      </c>
      <c r="I91" s="24">
        <f aca="true" t="shared" si="10" ref="I91:I97">100*H91/1137.72</f>
        <v>89.87696927606488</v>
      </c>
      <c r="J91" s="24">
        <v>98</v>
      </c>
      <c r="K91" s="25">
        <f aca="true" t="shared" si="11" ref="K91:K97">(J91+I91)/2</f>
        <v>93.93848463803243</v>
      </c>
    </row>
    <row r="92" spans="1:11" ht="12.75">
      <c r="A92" s="5">
        <v>4</v>
      </c>
      <c r="B92" s="5">
        <v>52</v>
      </c>
      <c r="C92" s="5" t="s">
        <v>133</v>
      </c>
      <c r="D92" s="5" t="s">
        <v>12</v>
      </c>
      <c r="E92" s="5" t="s">
        <v>88</v>
      </c>
      <c r="F92" s="5" t="s">
        <v>96</v>
      </c>
      <c r="G92" s="5">
        <v>4</v>
      </c>
      <c r="H92" s="3">
        <v>977.2771745152355</v>
      </c>
      <c r="I92" s="24">
        <f t="shared" si="10"/>
        <v>85.89786366726747</v>
      </c>
      <c r="J92" s="24">
        <v>96</v>
      </c>
      <c r="K92" s="25">
        <f t="shared" si="11"/>
        <v>90.94893183363374</v>
      </c>
    </row>
    <row r="93" spans="1:11" ht="12.75">
      <c r="A93" s="5">
        <v>5</v>
      </c>
      <c r="B93" s="5">
        <v>30</v>
      </c>
      <c r="C93" s="5" t="s">
        <v>143</v>
      </c>
      <c r="D93" s="5" t="s">
        <v>12</v>
      </c>
      <c r="E93" s="5" t="s">
        <v>14</v>
      </c>
      <c r="F93" s="5" t="s">
        <v>124</v>
      </c>
      <c r="G93" s="5">
        <v>1</v>
      </c>
      <c r="H93" s="3">
        <v>943.0466202090593</v>
      </c>
      <c r="I93" s="24">
        <f t="shared" si="10"/>
        <v>82.88916606977634</v>
      </c>
      <c r="J93" s="24">
        <v>94</v>
      </c>
      <c r="K93" s="25">
        <f t="shared" si="11"/>
        <v>88.44458303488817</v>
      </c>
    </row>
    <row r="94" spans="1:11" ht="12.75">
      <c r="A94" s="5">
        <v>6</v>
      </c>
      <c r="B94" s="5">
        <v>73</v>
      </c>
      <c r="C94" s="5" t="s">
        <v>132</v>
      </c>
      <c r="D94" s="5" t="s">
        <v>12</v>
      </c>
      <c r="E94" s="5" t="s">
        <v>29</v>
      </c>
      <c r="F94" s="5" t="s">
        <v>89</v>
      </c>
      <c r="G94" s="5">
        <v>3</v>
      </c>
      <c r="H94" s="3">
        <v>932.33</v>
      </c>
      <c r="I94" s="24">
        <f t="shared" si="10"/>
        <v>81.94722778891115</v>
      </c>
      <c r="J94" s="24">
        <v>92</v>
      </c>
      <c r="K94" s="25">
        <f t="shared" si="11"/>
        <v>86.97361389445558</v>
      </c>
    </row>
    <row r="95" spans="1:11" ht="12.75">
      <c r="A95" s="5">
        <v>7</v>
      </c>
      <c r="B95" s="5">
        <v>57</v>
      </c>
      <c r="C95" s="5" t="s">
        <v>131</v>
      </c>
      <c r="D95" s="5" t="s">
        <v>12</v>
      </c>
      <c r="E95" s="5" t="s">
        <v>112</v>
      </c>
      <c r="F95" s="5" t="s">
        <v>50</v>
      </c>
      <c r="G95" s="5">
        <v>1</v>
      </c>
      <c r="H95" s="3">
        <v>927.8812543554006</v>
      </c>
      <c r="I95" s="24">
        <f t="shared" si="10"/>
        <v>81.55620489711006</v>
      </c>
      <c r="J95" s="24">
        <v>90</v>
      </c>
      <c r="K95" s="25">
        <f t="shared" si="11"/>
        <v>85.77810244855503</v>
      </c>
    </row>
    <row r="96" spans="1:11" ht="12.75">
      <c r="A96" s="5">
        <v>8</v>
      </c>
      <c r="B96" s="5">
        <v>35</v>
      </c>
      <c r="C96" s="5" t="s">
        <v>101</v>
      </c>
      <c r="D96" s="5" t="s">
        <v>10</v>
      </c>
      <c r="E96" s="5" t="s">
        <v>22</v>
      </c>
      <c r="F96" s="5" t="s">
        <v>74</v>
      </c>
      <c r="G96" s="5">
        <v>1</v>
      </c>
      <c r="H96" s="3">
        <v>874.2931707317073</v>
      </c>
      <c r="I96" s="24">
        <f t="shared" si="10"/>
        <v>76.8460755486154</v>
      </c>
      <c r="J96" s="24">
        <v>88</v>
      </c>
      <c r="K96" s="25">
        <f t="shared" si="11"/>
        <v>82.4230377743077</v>
      </c>
    </row>
    <row r="97" spans="1:11" ht="12.75">
      <c r="A97" s="5">
        <v>9</v>
      </c>
      <c r="B97" s="5">
        <v>53</v>
      </c>
      <c r="C97" s="5" t="s">
        <v>137</v>
      </c>
      <c r="D97" s="5" t="s">
        <v>12</v>
      </c>
      <c r="E97" s="5" t="s">
        <v>88</v>
      </c>
      <c r="F97" s="5" t="s">
        <v>96</v>
      </c>
      <c r="G97" s="5">
        <v>12</v>
      </c>
      <c r="H97" s="3">
        <v>801.2507535641548</v>
      </c>
      <c r="I97" s="24">
        <f t="shared" si="10"/>
        <v>70.42600583308325</v>
      </c>
      <c r="J97" s="24">
        <v>86</v>
      </c>
      <c r="K97" s="25">
        <f t="shared" si="11"/>
        <v>78.21300291654163</v>
      </c>
    </row>
  </sheetData>
  <mergeCells count="5">
    <mergeCell ref="A87:H87"/>
    <mergeCell ref="A1:H1"/>
    <mergeCell ref="A2:H2"/>
    <mergeCell ref="A13:H13"/>
    <mergeCell ref="A77:H7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9">
      <selection activeCell="F23" sqref="F23"/>
    </sheetView>
  </sheetViews>
  <sheetFormatPr defaultColWidth="11.421875" defaultRowHeight="12.75"/>
  <cols>
    <col min="1" max="1" width="3.00390625" style="0" bestFit="1" customWidth="1"/>
    <col min="2" max="2" width="4.140625" style="0" bestFit="1" customWidth="1"/>
    <col min="3" max="3" width="23.57421875" style="0" bestFit="1" customWidth="1"/>
    <col min="4" max="4" width="6.8515625" style="0" bestFit="1" customWidth="1"/>
    <col min="5" max="5" width="24.7109375" style="0" bestFit="1" customWidth="1"/>
    <col min="6" max="6" width="23.140625" style="0" bestFit="1" customWidth="1"/>
    <col min="7" max="7" width="5.00390625" style="0" bestFit="1" customWidth="1"/>
    <col min="8" max="8" width="10.140625" style="0" bestFit="1" customWidth="1"/>
    <col min="9" max="9" width="13.00390625" style="0" bestFit="1" customWidth="1"/>
    <col min="10" max="10" width="13.7109375" style="0" bestFit="1" customWidth="1"/>
  </cols>
  <sheetData>
    <row r="1" spans="1:8" ht="27.75" thickBot="1">
      <c r="A1" s="31" t="s">
        <v>144</v>
      </c>
      <c r="B1" s="32"/>
      <c r="C1" s="32"/>
      <c r="D1" s="32"/>
      <c r="E1" s="32"/>
      <c r="F1" s="32"/>
      <c r="G1" s="32"/>
      <c r="H1" s="32"/>
    </row>
    <row r="2" spans="1:8" ht="20.25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21" t="s">
        <v>159</v>
      </c>
      <c r="J3" s="22" t="s">
        <v>160</v>
      </c>
      <c r="K3" s="23" t="s">
        <v>161</v>
      </c>
    </row>
    <row r="4" spans="1:11" ht="12.75">
      <c r="A4" s="5">
        <v>1</v>
      </c>
      <c r="B4" s="5">
        <v>15</v>
      </c>
      <c r="C4" s="5" t="s">
        <v>13</v>
      </c>
      <c r="D4" s="5" t="s">
        <v>1</v>
      </c>
      <c r="E4" s="5" t="s">
        <v>14</v>
      </c>
      <c r="F4" s="5" t="s">
        <v>15</v>
      </c>
      <c r="G4" s="5">
        <v>11</v>
      </c>
      <c r="H4" s="3">
        <v>1090</v>
      </c>
      <c r="I4" s="24">
        <f>100*H4/1127.036</f>
        <v>96.71385829733921</v>
      </c>
      <c r="J4" s="24">
        <v>100</v>
      </c>
      <c r="K4" s="25">
        <f>(J4+I4)/2</f>
        <v>98.35692914866961</v>
      </c>
    </row>
    <row r="5" spans="1:11" ht="12.75">
      <c r="A5" s="5">
        <v>2</v>
      </c>
      <c r="B5" s="5">
        <v>70</v>
      </c>
      <c r="C5" s="5" t="s">
        <v>28</v>
      </c>
      <c r="D5" s="5" t="s">
        <v>1</v>
      </c>
      <c r="E5" s="5" t="s">
        <v>29</v>
      </c>
      <c r="F5" s="5" t="s">
        <v>30</v>
      </c>
      <c r="G5" s="5">
        <v>14</v>
      </c>
      <c r="H5" s="3">
        <v>1038.22</v>
      </c>
      <c r="I5" s="24">
        <f aca="true" t="shared" si="0" ref="I5:I12">100*H5/1127.036</f>
        <v>92.11950638666377</v>
      </c>
      <c r="J5" s="24">
        <v>98</v>
      </c>
      <c r="K5" s="25">
        <f>(J5+I5)/2</f>
        <v>95.05975319333189</v>
      </c>
    </row>
    <row r="6" spans="1:11" ht="12.75">
      <c r="A6" s="5">
        <v>3</v>
      </c>
      <c r="B6" s="5">
        <v>80</v>
      </c>
      <c r="C6" s="5" t="s">
        <v>16</v>
      </c>
      <c r="D6" s="5" t="s">
        <v>1</v>
      </c>
      <c r="E6" s="5" t="s">
        <v>17</v>
      </c>
      <c r="F6" s="5" t="s">
        <v>18</v>
      </c>
      <c r="G6" s="5">
        <v>8</v>
      </c>
      <c r="H6" s="3">
        <v>1008.4573195876288</v>
      </c>
      <c r="I6" s="24">
        <f t="shared" si="0"/>
        <v>89.47871404175456</v>
      </c>
      <c r="J6" s="24">
        <v>96</v>
      </c>
      <c r="K6" s="25">
        <f>(J6+I6)/2</f>
        <v>92.73935702087728</v>
      </c>
    </row>
    <row r="7" spans="1:11" ht="12.75">
      <c r="A7" s="5">
        <v>4</v>
      </c>
      <c r="B7" s="5">
        <v>44</v>
      </c>
      <c r="C7" s="5" t="s">
        <v>24</v>
      </c>
      <c r="D7" s="5" t="s">
        <v>1</v>
      </c>
      <c r="E7" s="5" t="s">
        <v>22</v>
      </c>
      <c r="F7" s="5" t="s">
        <v>23</v>
      </c>
      <c r="G7" s="5">
        <v>2</v>
      </c>
      <c r="H7" s="3">
        <v>938.3739792387544</v>
      </c>
      <c r="I7" s="24">
        <f t="shared" si="0"/>
        <v>83.26033766789654</v>
      </c>
      <c r="J7" s="24">
        <v>94</v>
      </c>
      <c r="K7" s="25">
        <f aca="true" t="shared" si="1" ref="K7:K12">(J7+I7)/2</f>
        <v>88.63016883394826</v>
      </c>
    </row>
    <row r="8" spans="1:11" ht="12.75">
      <c r="A8" s="5">
        <v>5</v>
      </c>
      <c r="B8" s="5">
        <v>26</v>
      </c>
      <c r="C8" s="5" t="s">
        <v>19</v>
      </c>
      <c r="D8" s="5" t="s">
        <v>1</v>
      </c>
      <c r="E8" s="5" t="s">
        <v>14</v>
      </c>
      <c r="F8" s="5" t="s">
        <v>20</v>
      </c>
      <c r="G8" s="5">
        <v>6</v>
      </c>
      <c r="H8" s="3">
        <v>839.3669064748201</v>
      </c>
      <c r="I8" s="24">
        <f t="shared" si="0"/>
        <v>74.47560738741443</v>
      </c>
      <c r="J8" s="24">
        <v>92</v>
      </c>
      <c r="K8" s="25">
        <f t="shared" si="1"/>
        <v>83.2378036937072</v>
      </c>
    </row>
    <row r="9" spans="1:11" ht="12.75">
      <c r="A9" s="5">
        <v>6</v>
      </c>
      <c r="B9" s="5">
        <v>24</v>
      </c>
      <c r="C9" s="5" t="s">
        <v>33</v>
      </c>
      <c r="D9" s="5" t="s">
        <v>1</v>
      </c>
      <c r="E9" s="5" t="s">
        <v>14</v>
      </c>
      <c r="F9" s="5" t="s">
        <v>20</v>
      </c>
      <c r="G9" s="5">
        <v>1</v>
      </c>
      <c r="H9" s="3">
        <v>745.9346892655368</v>
      </c>
      <c r="I9" s="24">
        <f t="shared" si="0"/>
        <v>66.18552462082283</v>
      </c>
      <c r="J9" s="24">
        <v>90</v>
      </c>
      <c r="K9" s="25">
        <f t="shared" si="1"/>
        <v>78.09276231041142</v>
      </c>
    </row>
    <row r="10" spans="1:11" ht="12.75">
      <c r="A10" s="5">
        <v>7</v>
      </c>
      <c r="B10" s="5">
        <v>22</v>
      </c>
      <c r="C10" s="5" t="s">
        <v>31</v>
      </c>
      <c r="D10" s="5" t="s">
        <v>1</v>
      </c>
      <c r="E10" s="5" t="s">
        <v>14</v>
      </c>
      <c r="F10" s="5" t="s">
        <v>32</v>
      </c>
      <c r="G10" s="5">
        <v>1</v>
      </c>
      <c r="H10" s="3">
        <v>678.8677966101694</v>
      </c>
      <c r="I10" s="24">
        <f t="shared" si="0"/>
        <v>60.23479255411269</v>
      </c>
      <c r="J10" s="24">
        <v>88</v>
      </c>
      <c r="K10" s="25">
        <f t="shared" si="1"/>
        <v>74.11739627705634</v>
      </c>
    </row>
    <row r="11" spans="1:11" ht="12.75">
      <c r="A11" s="5">
        <v>8</v>
      </c>
      <c r="B11" s="5">
        <v>46</v>
      </c>
      <c r="C11" s="5" t="s">
        <v>21</v>
      </c>
      <c r="D11" s="5" t="s">
        <v>1</v>
      </c>
      <c r="E11" s="5" t="s">
        <v>22</v>
      </c>
      <c r="F11" s="5" t="s">
        <v>23</v>
      </c>
      <c r="G11" s="5">
        <v>11</v>
      </c>
      <c r="H11" s="3">
        <v>432.0143438077634</v>
      </c>
      <c r="I11" s="24">
        <f t="shared" si="0"/>
        <v>38.33190277930459</v>
      </c>
      <c r="J11" s="24">
        <v>86</v>
      </c>
      <c r="K11" s="25">
        <f t="shared" si="1"/>
        <v>62.16595138965229</v>
      </c>
    </row>
    <row r="12" spans="1:11" ht="13.5" thickBot="1">
      <c r="A12" s="5">
        <v>9</v>
      </c>
      <c r="B12" s="5">
        <v>48</v>
      </c>
      <c r="C12" s="5" t="s">
        <v>25</v>
      </c>
      <c r="D12" s="5" t="s">
        <v>1</v>
      </c>
      <c r="E12" s="5" t="s">
        <v>26</v>
      </c>
      <c r="F12" s="5" t="s">
        <v>27</v>
      </c>
      <c r="G12" s="5">
        <v>2</v>
      </c>
      <c r="H12" s="3">
        <v>168.46934256055363</v>
      </c>
      <c r="I12" s="24">
        <f t="shared" si="0"/>
        <v>14.94800011362136</v>
      </c>
      <c r="J12" s="24">
        <v>84</v>
      </c>
      <c r="K12" s="25">
        <f t="shared" si="1"/>
        <v>49.47400005681068</v>
      </c>
    </row>
    <row r="13" spans="1:8" ht="20.25">
      <c r="A13" s="33" t="s">
        <v>10</v>
      </c>
      <c r="B13" s="34"/>
      <c r="C13" s="34"/>
      <c r="D13" s="34"/>
      <c r="E13" s="34"/>
      <c r="F13" s="34"/>
      <c r="G13" s="34"/>
      <c r="H13" s="35"/>
    </row>
    <row r="14" spans="1:11" ht="12.75">
      <c r="A14" s="1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21" t="s">
        <v>159</v>
      </c>
      <c r="J14" s="22" t="s">
        <v>160</v>
      </c>
      <c r="K14" s="23" t="s">
        <v>161</v>
      </c>
    </row>
    <row r="15" spans="1:11" ht="12.75">
      <c r="A15" s="5">
        <v>1</v>
      </c>
      <c r="B15" s="5">
        <v>31</v>
      </c>
      <c r="C15" s="5" t="s">
        <v>81</v>
      </c>
      <c r="D15" s="5" t="s">
        <v>10</v>
      </c>
      <c r="E15" s="5" t="s">
        <v>22</v>
      </c>
      <c r="F15" s="5" t="s">
        <v>47</v>
      </c>
      <c r="G15" s="5">
        <v>10</v>
      </c>
      <c r="H15" s="3">
        <v>1127.0363204747775</v>
      </c>
      <c r="I15" s="24">
        <f>100*H15/1127.036</f>
        <v>100.00002843518553</v>
      </c>
      <c r="J15" s="24">
        <v>100</v>
      </c>
      <c r="K15" s="25">
        <f>(J15+I15)/2</f>
        <v>100.00001421759276</v>
      </c>
    </row>
    <row r="16" spans="1:11" ht="12.75">
      <c r="A16" s="5">
        <v>2</v>
      </c>
      <c r="B16" s="5">
        <v>34</v>
      </c>
      <c r="C16" s="5" t="s">
        <v>46</v>
      </c>
      <c r="D16" s="5" t="s">
        <v>10</v>
      </c>
      <c r="E16" s="5" t="s">
        <v>22</v>
      </c>
      <c r="F16" s="5" t="s">
        <v>47</v>
      </c>
      <c r="G16" s="5">
        <v>10</v>
      </c>
      <c r="H16" s="3">
        <v>1089.28</v>
      </c>
      <c r="I16" s="24">
        <f aca="true" t="shared" si="2" ref="I16:I76">100*H16/1127.036</f>
        <v>96.64997391387675</v>
      </c>
      <c r="J16" s="24">
        <v>98</v>
      </c>
      <c r="K16" s="25">
        <f>(J16+I16)/2</f>
        <v>97.32498695693837</v>
      </c>
    </row>
    <row r="17" spans="1:11" ht="12.75">
      <c r="A17" s="5">
        <v>3</v>
      </c>
      <c r="B17" s="5">
        <v>76</v>
      </c>
      <c r="C17" s="5" t="s">
        <v>104</v>
      </c>
      <c r="D17" s="5" t="s">
        <v>10</v>
      </c>
      <c r="E17" s="5" t="s">
        <v>105</v>
      </c>
      <c r="F17" s="5" t="s">
        <v>106</v>
      </c>
      <c r="G17" s="5">
        <v>4</v>
      </c>
      <c r="H17" s="3">
        <v>1082.94</v>
      </c>
      <c r="I17" s="24">
        <f t="shared" si="2"/>
        <v>96.08743642616562</v>
      </c>
      <c r="J17" s="24">
        <v>96</v>
      </c>
      <c r="K17" s="25">
        <f>(J17+I17)/2</f>
        <v>96.04371821308281</v>
      </c>
    </row>
    <row r="18" spans="1:11" ht="12.75">
      <c r="A18" s="5">
        <v>4</v>
      </c>
      <c r="B18" s="5">
        <v>68</v>
      </c>
      <c r="C18" s="5" t="s">
        <v>52</v>
      </c>
      <c r="D18" s="5" t="s">
        <v>10</v>
      </c>
      <c r="E18" s="5" t="s">
        <v>29</v>
      </c>
      <c r="F18" s="5" t="s">
        <v>30</v>
      </c>
      <c r="G18" s="5">
        <v>7</v>
      </c>
      <c r="H18" s="3">
        <v>1075.44</v>
      </c>
      <c r="I18" s="24">
        <f t="shared" si="2"/>
        <v>95.42197409843163</v>
      </c>
      <c r="J18" s="24">
        <v>94</v>
      </c>
      <c r="K18" s="25">
        <f aca="true" t="shared" si="3" ref="K18:K25">(J18+I18)/2</f>
        <v>94.71098704921582</v>
      </c>
    </row>
    <row r="19" spans="1:11" ht="12.75">
      <c r="A19" s="5">
        <v>5</v>
      </c>
      <c r="B19" s="5">
        <v>66</v>
      </c>
      <c r="C19" s="5" t="s">
        <v>60</v>
      </c>
      <c r="D19" s="5" t="s">
        <v>10</v>
      </c>
      <c r="E19" s="5" t="s">
        <v>29</v>
      </c>
      <c r="F19" s="5" t="s">
        <v>35</v>
      </c>
      <c r="G19" s="5">
        <v>8</v>
      </c>
      <c r="H19" s="3">
        <v>1067.3</v>
      </c>
      <c r="I19" s="24">
        <f t="shared" si="2"/>
        <v>94.69972565206434</v>
      </c>
      <c r="J19" s="24">
        <v>92</v>
      </c>
      <c r="K19" s="25">
        <f t="shared" si="3"/>
        <v>93.34986282603217</v>
      </c>
    </row>
    <row r="20" spans="1:11" ht="12.75">
      <c r="A20" s="5">
        <v>6</v>
      </c>
      <c r="B20" s="5">
        <v>17</v>
      </c>
      <c r="C20" s="5" t="s">
        <v>36</v>
      </c>
      <c r="D20" s="5" t="s">
        <v>10</v>
      </c>
      <c r="E20" s="5" t="s">
        <v>14</v>
      </c>
      <c r="F20" s="5" t="s">
        <v>15</v>
      </c>
      <c r="G20" s="5">
        <v>15</v>
      </c>
      <c r="H20" s="3">
        <v>1067.0953539019963</v>
      </c>
      <c r="I20" s="24">
        <f t="shared" si="2"/>
        <v>94.68156774956579</v>
      </c>
      <c r="J20" s="24">
        <v>90</v>
      </c>
      <c r="K20" s="25">
        <f t="shared" si="3"/>
        <v>92.34078387478289</v>
      </c>
    </row>
    <row r="21" spans="1:11" ht="12.75">
      <c r="A21" s="5">
        <v>7</v>
      </c>
      <c r="B21" s="5">
        <v>32</v>
      </c>
      <c r="C21" s="5" t="s">
        <v>76</v>
      </c>
      <c r="D21" s="5" t="s">
        <v>10</v>
      </c>
      <c r="E21" s="5" t="s">
        <v>22</v>
      </c>
      <c r="F21" s="5" t="s">
        <v>47</v>
      </c>
      <c r="G21" s="5">
        <v>2</v>
      </c>
      <c r="H21" s="3">
        <v>1064.52</v>
      </c>
      <c r="I21" s="24">
        <f t="shared" si="2"/>
        <v>94.45306094925095</v>
      </c>
      <c r="J21" s="24">
        <v>88</v>
      </c>
      <c r="K21" s="25">
        <f t="shared" si="3"/>
        <v>91.22653047462548</v>
      </c>
    </row>
    <row r="22" spans="1:11" ht="12.75">
      <c r="A22" s="5">
        <v>8</v>
      </c>
      <c r="B22" s="5">
        <v>10</v>
      </c>
      <c r="C22" s="5" t="s">
        <v>37</v>
      </c>
      <c r="D22" s="5" t="s">
        <v>10</v>
      </c>
      <c r="E22" s="5" t="s">
        <v>38</v>
      </c>
      <c r="F22" s="5" t="s">
        <v>39</v>
      </c>
      <c r="G22" s="5">
        <v>6</v>
      </c>
      <c r="H22" s="3">
        <v>1060.4</v>
      </c>
      <c r="I22" s="24">
        <f t="shared" si="2"/>
        <v>94.08750031054909</v>
      </c>
      <c r="J22" s="24">
        <v>86</v>
      </c>
      <c r="K22" s="25">
        <f t="shared" si="3"/>
        <v>90.04375015527455</v>
      </c>
    </row>
    <row r="23" spans="1:11" ht="12.75">
      <c r="A23" s="5">
        <v>9</v>
      </c>
      <c r="B23" s="5">
        <v>64</v>
      </c>
      <c r="C23" s="5" t="s">
        <v>34</v>
      </c>
      <c r="D23" s="5" t="s">
        <v>10</v>
      </c>
      <c r="E23" s="5" t="s">
        <v>29</v>
      </c>
      <c r="F23" s="5" t="s">
        <v>35</v>
      </c>
      <c r="G23" s="5">
        <v>1</v>
      </c>
      <c r="H23" s="3">
        <v>1057.53</v>
      </c>
      <c r="I23" s="24">
        <f t="shared" si="2"/>
        <v>93.83285005980288</v>
      </c>
      <c r="J23" s="24">
        <v>84</v>
      </c>
      <c r="K23" s="25">
        <f t="shared" si="3"/>
        <v>88.91642502990143</v>
      </c>
    </row>
    <row r="24" spans="1:11" ht="12.75">
      <c r="A24" s="5">
        <v>10</v>
      </c>
      <c r="B24" s="5">
        <v>61</v>
      </c>
      <c r="C24" s="5" t="s">
        <v>75</v>
      </c>
      <c r="D24" s="5" t="s">
        <v>10</v>
      </c>
      <c r="E24" s="5" t="s">
        <v>58</v>
      </c>
      <c r="F24" s="5" t="s">
        <v>59</v>
      </c>
      <c r="G24" s="5">
        <v>15</v>
      </c>
      <c r="H24" s="3">
        <v>1056.76</v>
      </c>
      <c r="I24" s="24">
        <f t="shared" si="2"/>
        <v>93.76452926082219</v>
      </c>
      <c r="J24" s="24">
        <v>82</v>
      </c>
      <c r="K24" s="25">
        <f t="shared" si="3"/>
        <v>87.8822646304111</v>
      </c>
    </row>
    <row r="25" spans="1:11" ht="12.75">
      <c r="A25" s="5">
        <v>11</v>
      </c>
      <c r="B25" s="5">
        <v>65</v>
      </c>
      <c r="C25" s="5" t="s">
        <v>67</v>
      </c>
      <c r="D25" s="5" t="s">
        <v>10</v>
      </c>
      <c r="E25" s="5" t="s">
        <v>29</v>
      </c>
      <c r="F25" s="5" t="s">
        <v>35</v>
      </c>
      <c r="G25" s="5">
        <v>13</v>
      </c>
      <c r="H25" s="3">
        <v>1049.18</v>
      </c>
      <c r="I25" s="24">
        <f t="shared" si="2"/>
        <v>93.09196866825904</v>
      </c>
      <c r="J25" s="24">
        <v>80</v>
      </c>
      <c r="K25" s="25">
        <f t="shared" si="3"/>
        <v>86.54598433412951</v>
      </c>
    </row>
    <row r="26" spans="1:11" s="15" customFormat="1" ht="12.75">
      <c r="A26" s="15">
        <v>12</v>
      </c>
      <c r="B26" s="15">
        <v>81</v>
      </c>
      <c r="C26" s="15" t="s">
        <v>62</v>
      </c>
      <c r="D26" s="15" t="s">
        <v>10</v>
      </c>
      <c r="E26" s="15" t="s">
        <v>41</v>
      </c>
      <c r="F26" s="15" t="s">
        <v>42</v>
      </c>
      <c r="G26" s="15">
        <v>12</v>
      </c>
      <c r="H26" s="14">
        <v>1044.2</v>
      </c>
      <c r="I26" s="24"/>
      <c r="J26" s="24"/>
      <c r="K26" s="25"/>
    </row>
    <row r="27" spans="1:11" ht="12.75">
      <c r="A27" s="5">
        <v>13</v>
      </c>
      <c r="B27" s="5">
        <v>67</v>
      </c>
      <c r="C27" s="5" t="s">
        <v>63</v>
      </c>
      <c r="D27" s="5" t="s">
        <v>10</v>
      </c>
      <c r="E27" s="5" t="s">
        <v>29</v>
      </c>
      <c r="F27" s="5" t="s">
        <v>35</v>
      </c>
      <c r="G27" s="5">
        <v>8</v>
      </c>
      <c r="H27" s="3">
        <v>1043.4457731958762</v>
      </c>
      <c r="I27" s="24">
        <f t="shared" si="2"/>
        <v>92.58318041268213</v>
      </c>
      <c r="J27" s="24">
        <v>78</v>
      </c>
      <c r="K27" s="25">
        <f>(J27+I27)/2</f>
        <v>85.29159020634106</v>
      </c>
    </row>
    <row r="28" spans="1:11" ht="12.75">
      <c r="A28" s="5">
        <v>14</v>
      </c>
      <c r="B28" s="5">
        <v>16</v>
      </c>
      <c r="C28" s="5" t="s">
        <v>70</v>
      </c>
      <c r="D28" s="5" t="s">
        <v>10</v>
      </c>
      <c r="E28" s="5" t="s">
        <v>14</v>
      </c>
      <c r="F28" s="5" t="s">
        <v>15</v>
      </c>
      <c r="G28" s="5">
        <v>3</v>
      </c>
      <c r="H28" s="3">
        <v>1036.42</v>
      </c>
      <c r="I28" s="24">
        <f t="shared" si="2"/>
        <v>91.95979542800762</v>
      </c>
      <c r="J28" s="24">
        <v>76</v>
      </c>
      <c r="K28" s="25">
        <f>(J28+I28)/2</f>
        <v>83.97989771400381</v>
      </c>
    </row>
    <row r="29" spans="1:11" ht="12.75">
      <c r="A29" s="5">
        <v>15</v>
      </c>
      <c r="B29" s="5">
        <v>33</v>
      </c>
      <c r="C29" s="5" t="s">
        <v>79</v>
      </c>
      <c r="D29" s="5" t="s">
        <v>10</v>
      </c>
      <c r="E29" s="5" t="s">
        <v>22</v>
      </c>
      <c r="F29" s="5" t="s">
        <v>47</v>
      </c>
      <c r="G29" s="5">
        <v>11</v>
      </c>
      <c r="H29" s="3">
        <v>1036.2829944547134</v>
      </c>
      <c r="I29" s="24">
        <f t="shared" si="2"/>
        <v>91.94763915746375</v>
      </c>
      <c r="J29" s="24">
        <v>74</v>
      </c>
      <c r="K29" s="25">
        <f aca="true" t="shared" si="4" ref="K29:K41">(J29+I29)/2</f>
        <v>82.97381957873188</v>
      </c>
    </row>
    <row r="30" spans="1:11" ht="12.75">
      <c r="A30" s="5">
        <v>16</v>
      </c>
      <c r="B30" s="5">
        <v>9</v>
      </c>
      <c r="C30" s="5" t="s">
        <v>77</v>
      </c>
      <c r="D30" s="5" t="s">
        <v>10</v>
      </c>
      <c r="E30" s="5" t="s">
        <v>72</v>
      </c>
      <c r="F30" s="5" t="s">
        <v>39</v>
      </c>
      <c r="G30" s="5">
        <v>15</v>
      </c>
      <c r="H30" s="3">
        <v>1010.0074773139746</v>
      </c>
      <c r="I30" s="24">
        <f t="shared" si="2"/>
        <v>89.61625691761174</v>
      </c>
      <c r="J30" s="24">
        <v>72</v>
      </c>
      <c r="K30" s="25">
        <f t="shared" si="4"/>
        <v>80.80812845880587</v>
      </c>
    </row>
    <row r="31" spans="1:11" ht="12.75">
      <c r="A31" s="5">
        <v>17</v>
      </c>
      <c r="B31" s="5">
        <v>36</v>
      </c>
      <c r="C31" s="5" t="s">
        <v>73</v>
      </c>
      <c r="D31" s="5" t="s">
        <v>10</v>
      </c>
      <c r="E31" s="5" t="s">
        <v>22</v>
      </c>
      <c r="F31" s="5" t="s">
        <v>74</v>
      </c>
      <c r="G31" s="5">
        <v>9</v>
      </c>
      <c r="H31" s="3">
        <v>974.0562599049128</v>
      </c>
      <c r="I31" s="24">
        <f t="shared" si="2"/>
        <v>86.42636614135776</v>
      </c>
      <c r="J31" s="24">
        <v>70</v>
      </c>
      <c r="K31" s="25">
        <f t="shared" si="4"/>
        <v>78.21318307067888</v>
      </c>
    </row>
    <row r="32" spans="1:11" ht="12.75">
      <c r="A32" s="5">
        <v>18</v>
      </c>
      <c r="B32" s="5">
        <v>84</v>
      </c>
      <c r="C32" s="5" t="s">
        <v>48</v>
      </c>
      <c r="D32" s="5" t="s">
        <v>10</v>
      </c>
      <c r="E32" s="5" t="s">
        <v>49</v>
      </c>
      <c r="F32" s="5" t="s">
        <v>50</v>
      </c>
      <c r="G32" s="5">
        <v>9</v>
      </c>
      <c r="H32" s="3">
        <v>973.5601901743265</v>
      </c>
      <c r="I32" s="24">
        <f t="shared" si="2"/>
        <v>86.38235071233984</v>
      </c>
      <c r="J32" s="24">
        <v>68</v>
      </c>
      <c r="K32" s="25">
        <f t="shared" si="4"/>
        <v>77.19117535616992</v>
      </c>
    </row>
    <row r="33" spans="1:11" ht="12.75">
      <c r="A33" s="5">
        <v>19</v>
      </c>
      <c r="B33" s="5">
        <v>60</v>
      </c>
      <c r="C33" s="5" t="s">
        <v>110</v>
      </c>
      <c r="D33" s="5" t="s">
        <v>10</v>
      </c>
      <c r="E33" s="5" t="s">
        <v>58</v>
      </c>
      <c r="F33" s="5" t="s">
        <v>59</v>
      </c>
      <c r="G33" s="5">
        <v>12</v>
      </c>
      <c r="H33" s="3">
        <v>944.0562962962963</v>
      </c>
      <c r="I33" s="24">
        <f t="shared" si="2"/>
        <v>83.76452005936778</v>
      </c>
      <c r="J33" s="24">
        <v>66</v>
      </c>
      <c r="K33" s="25">
        <f t="shared" si="4"/>
        <v>74.88226002968389</v>
      </c>
    </row>
    <row r="34" spans="1:11" ht="12.75">
      <c r="A34" s="5">
        <v>20</v>
      </c>
      <c r="B34" s="5">
        <v>63</v>
      </c>
      <c r="C34" s="5" t="s">
        <v>97</v>
      </c>
      <c r="D34" s="5" t="s">
        <v>10</v>
      </c>
      <c r="E34" s="5" t="s">
        <v>58</v>
      </c>
      <c r="F34" s="5" t="s">
        <v>50</v>
      </c>
      <c r="G34" s="5">
        <v>12</v>
      </c>
      <c r="H34" s="3">
        <v>941.1525925925926</v>
      </c>
      <c r="I34" s="24">
        <f t="shared" si="2"/>
        <v>83.50687933593892</v>
      </c>
      <c r="J34" s="24">
        <v>64</v>
      </c>
      <c r="K34" s="25">
        <f t="shared" si="4"/>
        <v>73.75343966796946</v>
      </c>
    </row>
    <row r="35" spans="1:11" ht="12.75">
      <c r="A35" s="5">
        <v>21</v>
      </c>
      <c r="B35" s="5">
        <v>55</v>
      </c>
      <c r="C35" s="5" t="s">
        <v>100</v>
      </c>
      <c r="D35" s="5" t="s">
        <v>10</v>
      </c>
      <c r="E35" s="5" t="s">
        <v>88</v>
      </c>
      <c r="F35" s="5" t="s">
        <v>96</v>
      </c>
      <c r="G35" s="5">
        <v>15</v>
      </c>
      <c r="H35" s="3">
        <v>940.3921960072595</v>
      </c>
      <c r="I35" s="24">
        <f t="shared" si="2"/>
        <v>83.43941063171535</v>
      </c>
      <c r="J35" s="24">
        <v>62</v>
      </c>
      <c r="K35" s="25">
        <f t="shared" si="4"/>
        <v>72.71970531585768</v>
      </c>
    </row>
    <row r="36" spans="1:11" ht="12.75">
      <c r="A36" s="5">
        <v>22</v>
      </c>
      <c r="B36" s="5">
        <v>69</v>
      </c>
      <c r="C36" s="5" t="s">
        <v>114</v>
      </c>
      <c r="D36" s="5" t="s">
        <v>10</v>
      </c>
      <c r="E36" s="5" t="s">
        <v>29</v>
      </c>
      <c r="F36" s="5" t="s">
        <v>30</v>
      </c>
      <c r="G36" s="5">
        <v>4</v>
      </c>
      <c r="H36" s="3">
        <v>933.2994366197183</v>
      </c>
      <c r="I36" s="24">
        <f t="shared" si="2"/>
        <v>82.81008207543665</v>
      </c>
      <c r="J36" s="24">
        <v>60</v>
      </c>
      <c r="K36" s="25">
        <f t="shared" si="4"/>
        <v>71.40504103771832</v>
      </c>
    </row>
    <row r="37" spans="1:11" ht="12.75">
      <c r="A37" s="5">
        <v>23</v>
      </c>
      <c r="B37" s="5">
        <v>18</v>
      </c>
      <c r="C37" s="5" t="s">
        <v>64</v>
      </c>
      <c r="D37" s="5" t="s">
        <v>10</v>
      </c>
      <c r="E37" s="5" t="s">
        <v>14</v>
      </c>
      <c r="F37" s="5" t="s">
        <v>15</v>
      </c>
      <c r="G37" s="5">
        <v>14</v>
      </c>
      <c r="H37" s="3">
        <v>932.2858064516129</v>
      </c>
      <c r="I37" s="24">
        <f t="shared" si="2"/>
        <v>82.72014438328614</v>
      </c>
      <c r="J37" s="24">
        <v>58</v>
      </c>
      <c r="K37" s="25">
        <f t="shared" si="4"/>
        <v>70.36007219164307</v>
      </c>
    </row>
    <row r="38" spans="1:11" ht="12.75">
      <c r="A38" s="5">
        <v>24</v>
      </c>
      <c r="B38" s="5">
        <v>62</v>
      </c>
      <c r="C38" s="5" t="s">
        <v>141</v>
      </c>
      <c r="D38" s="5" t="s">
        <v>10</v>
      </c>
      <c r="E38" s="5" t="s">
        <v>142</v>
      </c>
      <c r="F38" s="5" t="s">
        <v>124</v>
      </c>
      <c r="G38" s="5">
        <v>10</v>
      </c>
      <c r="H38" s="3">
        <v>917.6978041543026</v>
      </c>
      <c r="I38" s="24">
        <f t="shared" si="2"/>
        <v>81.4257755878519</v>
      </c>
      <c r="J38" s="24">
        <v>56</v>
      </c>
      <c r="K38" s="25">
        <f t="shared" si="4"/>
        <v>68.71288779392594</v>
      </c>
    </row>
    <row r="39" spans="1:11" s="15" customFormat="1" ht="12.75">
      <c r="A39" s="15">
        <v>25</v>
      </c>
      <c r="B39" s="15">
        <v>2</v>
      </c>
      <c r="C39" s="15" t="s">
        <v>80</v>
      </c>
      <c r="D39" s="15" t="s">
        <v>10</v>
      </c>
      <c r="E39" s="15" t="s">
        <v>44</v>
      </c>
      <c r="F39" s="15" t="s">
        <v>45</v>
      </c>
      <c r="G39" s="15">
        <v>2</v>
      </c>
      <c r="H39" s="14">
        <v>909.7224221453287</v>
      </c>
      <c r="I39" s="24"/>
      <c r="J39" s="24"/>
      <c r="K39" s="25"/>
    </row>
    <row r="40" spans="1:11" ht="12.75">
      <c r="A40" s="5">
        <v>26</v>
      </c>
      <c r="B40" s="5">
        <v>50</v>
      </c>
      <c r="C40" s="5" t="s">
        <v>61</v>
      </c>
      <c r="D40" s="5" t="s">
        <v>10</v>
      </c>
      <c r="E40" s="5" t="s">
        <v>26</v>
      </c>
      <c r="F40" s="5" t="s">
        <v>27</v>
      </c>
      <c r="G40" s="5">
        <v>13</v>
      </c>
      <c r="H40" s="3">
        <v>894.3395792426368</v>
      </c>
      <c r="I40" s="24">
        <f t="shared" si="2"/>
        <v>79.35323975832509</v>
      </c>
      <c r="J40" s="24">
        <v>52</v>
      </c>
      <c r="K40" s="25">
        <f t="shared" si="4"/>
        <v>65.67661987916254</v>
      </c>
    </row>
    <row r="41" spans="1:11" ht="12.75">
      <c r="A41" s="5">
        <v>27</v>
      </c>
      <c r="B41" s="5">
        <v>42</v>
      </c>
      <c r="C41" s="5" t="s">
        <v>91</v>
      </c>
      <c r="D41" s="5" t="s">
        <v>10</v>
      </c>
      <c r="E41" s="5" t="s">
        <v>22</v>
      </c>
      <c r="F41" s="5" t="s">
        <v>92</v>
      </c>
      <c r="G41" s="5">
        <v>14</v>
      </c>
      <c r="H41" s="3">
        <v>859.7896774193549</v>
      </c>
      <c r="I41" s="24">
        <f t="shared" si="2"/>
        <v>76.28768534628485</v>
      </c>
      <c r="J41" s="24">
        <v>50</v>
      </c>
      <c r="K41" s="25">
        <f t="shared" si="4"/>
        <v>63.14384267314242</v>
      </c>
    </row>
    <row r="42" spans="1:11" ht="12.75">
      <c r="A42" s="5">
        <v>28</v>
      </c>
      <c r="B42" s="5">
        <v>43</v>
      </c>
      <c r="C42" s="5" t="s">
        <v>55</v>
      </c>
      <c r="D42" s="5" t="s">
        <v>10</v>
      </c>
      <c r="E42" s="5" t="s">
        <v>22</v>
      </c>
      <c r="F42" s="5" t="s">
        <v>23</v>
      </c>
      <c r="G42" s="5">
        <v>7</v>
      </c>
      <c r="H42" s="3">
        <v>856.8728436911489</v>
      </c>
      <c r="I42" s="24">
        <f t="shared" si="2"/>
        <v>76.02887961796685</v>
      </c>
      <c r="J42" s="24">
        <v>48</v>
      </c>
      <c r="K42" s="25">
        <f aca="true" t="shared" si="5" ref="K42:K58">(J42+I42)/2</f>
        <v>62.014439808983425</v>
      </c>
    </row>
    <row r="43" spans="1:11" ht="12.75">
      <c r="A43" s="5">
        <v>29</v>
      </c>
      <c r="B43" s="5">
        <v>27</v>
      </c>
      <c r="C43" s="5" t="s">
        <v>109</v>
      </c>
      <c r="D43" s="5" t="s">
        <v>10</v>
      </c>
      <c r="E43" s="5" t="s">
        <v>14</v>
      </c>
      <c r="F43" s="5" t="s">
        <v>99</v>
      </c>
      <c r="G43" s="5">
        <v>15</v>
      </c>
      <c r="H43" s="3">
        <v>844.3685662431942</v>
      </c>
      <c r="I43" s="24">
        <f t="shared" si="2"/>
        <v>74.91939620768052</v>
      </c>
      <c r="J43" s="24">
        <v>46</v>
      </c>
      <c r="K43" s="25">
        <f t="shared" si="5"/>
        <v>60.45969810384026</v>
      </c>
    </row>
    <row r="44" spans="1:11" ht="12.75">
      <c r="A44" s="5">
        <v>30</v>
      </c>
      <c r="B44" s="5">
        <v>83</v>
      </c>
      <c r="C44" s="5" t="s">
        <v>65</v>
      </c>
      <c r="D44" s="5" t="s">
        <v>10</v>
      </c>
      <c r="E44" s="5" t="s">
        <v>66</v>
      </c>
      <c r="F44" s="5" t="s">
        <v>18</v>
      </c>
      <c r="G44" s="5">
        <v>15</v>
      </c>
      <c r="H44" s="3">
        <v>844.3527404718693</v>
      </c>
      <c r="I44" s="24">
        <f t="shared" si="2"/>
        <v>74.91799201373064</v>
      </c>
      <c r="J44" s="24">
        <v>44</v>
      </c>
      <c r="K44" s="25">
        <f t="shared" si="5"/>
        <v>59.45899600686532</v>
      </c>
    </row>
    <row r="45" spans="1:11" ht="12.75">
      <c r="A45" s="5">
        <v>31</v>
      </c>
      <c r="B45" s="5">
        <v>74</v>
      </c>
      <c r="C45" s="5" t="s">
        <v>115</v>
      </c>
      <c r="D45" s="5" t="s">
        <v>10</v>
      </c>
      <c r="E45" s="5" t="s">
        <v>105</v>
      </c>
      <c r="F45" s="5" t="s">
        <v>106</v>
      </c>
      <c r="G45" s="5">
        <v>12</v>
      </c>
      <c r="H45" s="3">
        <v>841.2970370370371</v>
      </c>
      <c r="I45" s="24">
        <f t="shared" si="2"/>
        <v>74.64686461098289</v>
      </c>
      <c r="J45" s="24">
        <v>42</v>
      </c>
      <c r="K45" s="25">
        <f t="shared" si="5"/>
        <v>58.323432305491444</v>
      </c>
    </row>
    <row r="46" spans="1:11" ht="12.75">
      <c r="A46" s="5">
        <v>32</v>
      </c>
      <c r="B46" s="5">
        <v>79</v>
      </c>
      <c r="C46" s="5" t="s">
        <v>113</v>
      </c>
      <c r="D46" s="5" t="s">
        <v>10</v>
      </c>
      <c r="E46" s="5" t="s">
        <v>17</v>
      </c>
      <c r="F46" s="5" t="s">
        <v>18</v>
      </c>
      <c r="G46" s="5">
        <v>6</v>
      </c>
      <c r="H46" s="3">
        <v>838.7246043165468</v>
      </c>
      <c r="I46" s="24">
        <f t="shared" si="2"/>
        <v>74.41861700216734</v>
      </c>
      <c r="J46" s="24">
        <v>40</v>
      </c>
      <c r="K46" s="25">
        <f t="shared" si="5"/>
        <v>57.20930850108367</v>
      </c>
    </row>
    <row r="47" spans="1:11" ht="12.75">
      <c r="A47" s="5">
        <v>33</v>
      </c>
      <c r="B47" s="5">
        <v>85</v>
      </c>
      <c r="C47" s="5" t="s">
        <v>102</v>
      </c>
      <c r="D47" s="5" t="s">
        <v>10</v>
      </c>
      <c r="E47" s="5" t="s">
        <v>22</v>
      </c>
      <c r="F47" s="5" t="s">
        <v>89</v>
      </c>
      <c r="G47" s="5">
        <v>5</v>
      </c>
      <c r="H47" s="3">
        <v>792.4197513321492</v>
      </c>
      <c r="I47" s="24">
        <f t="shared" si="2"/>
        <v>70.31006563518372</v>
      </c>
      <c r="J47" s="24">
        <v>38</v>
      </c>
      <c r="K47" s="25">
        <f t="shared" si="5"/>
        <v>54.15503281759186</v>
      </c>
    </row>
    <row r="48" spans="1:11" ht="12.75">
      <c r="A48" s="5">
        <v>34</v>
      </c>
      <c r="B48" s="5">
        <v>39</v>
      </c>
      <c r="C48" s="5" t="s">
        <v>118</v>
      </c>
      <c r="D48" s="5" t="s">
        <v>10</v>
      </c>
      <c r="E48" s="5" t="s">
        <v>22</v>
      </c>
      <c r="F48" s="5" t="s">
        <v>92</v>
      </c>
      <c r="G48" s="5">
        <v>6</v>
      </c>
      <c r="H48" s="3">
        <v>789.2602877697842</v>
      </c>
      <c r="I48" s="24">
        <f t="shared" si="2"/>
        <v>70.02973177163676</v>
      </c>
      <c r="J48" s="24">
        <v>36</v>
      </c>
      <c r="K48" s="25">
        <f t="shared" si="5"/>
        <v>53.01486588581838</v>
      </c>
    </row>
    <row r="49" spans="1:11" ht="12.75">
      <c r="A49" s="5">
        <v>35</v>
      </c>
      <c r="B49" s="5">
        <v>21</v>
      </c>
      <c r="C49" s="5" t="s">
        <v>103</v>
      </c>
      <c r="D49" s="5" t="s">
        <v>10</v>
      </c>
      <c r="E49" s="5" t="s">
        <v>14</v>
      </c>
      <c r="F49" s="5" t="s">
        <v>32</v>
      </c>
      <c r="G49" s="5">
        <v>1</v>
      </c>
      <c r="H49" s="3">
        <v>784.5367984934087</v>
      </c>
      <c r="I49" s="24">
        <f t="shared" si="2"/>
        <v>69.61062454911898</v>
      </c>
      <c r="J49" s="24">
        <v>34</v>
      </c>
      <c r="K49" s="25">
        <f t="shared" si="5"/>
        <v>51.80531227455949</v>
      </c>
    </row>
    <row r="50" spans="1:11" ht="12.75">
      <c r="A50" s="5">
        <v>36</v>
      </c>
      <c r="B50" s="5">
        <v>59</v>
      </c>
      <c r="C50" s="5" t="s">
        <v>57</v>
      </c>
      <c r="D50" s="5" t="s">
        <v>10</v>
      </c>
      <c r="E50" s="5" t="s">
        <v>58</v>
      </c>
      <c r="F50" s="5" t="s">
        <v>59</v>
      </c>
      <c r="G50" s="5">
        <v>5</v>
      </c>
      <c r="H50" s="3">
        <v>784.2397513321492</v>
      </c>
      <c r="I50" s="24">
        <f t="shared" si="2"/>
        <v>69.58426805640185</v>
      </c>
      <c r="J50" s="24">
        <v>32</v>
      </c>
      <c r="K50" s="25">
        <f t="shared" si="5"/>
        <v>50.79213402820093</v>
      </c>
    </row>
    <row r="51" spans="1:11" ht="12.75">
      <c r="A51" s="5">
        <v>37</v>
      </c>
      <c r="B51" s="5">
        <v>19</v>
      </c>
      <c r="C51" s="5" t="s">
        <v>83</v>
      </c>
      <c r="D51" s="5" t="s">
        <v>10</v>
      </c>
      <c r="E51" s="5" t="s">
        <v>14</v>
      </c>
      <c r="F51" s="5" t="s">
        <v>32</v>
      </c>
      <c r="G51" s="5">
        <v>3</v>
      </c>
      <c r="H51" s="3">
        <v>764.7117928286852</v>
      </c>
      <c r="I51" s="24">
        <f t="shared" si="2"/>
        <v>67.85158529352081</v>
      </c>
      <c r="J51" s="24">
        <v>30</v>
      </c>
      <c r="K51" s="25">
        <f t="shared" si="5"/>
        <v>48.92579264676041</v>
      </c>
    </row>
    <row r="52" spans="1:11" ht="12.75">
      <c r="A52" s="5">
        <v>38</v>
      </c>
      <c r="B52" s="5">
        <v>14</v>
      </c>
      <c r="C52" s="5" t="s">
        <v>56</v>
      </c>
      <c r="D52" s="5" t="s">
        <v>10</v>
      </c>
      <c r="E52" s="5" t="s">
        <v>14</v>
      </c>
      <c r="F52" s="5" t="s">
        <v>54</v>
      </c>
      <c r="G52" s="5">
        <v>3</v>
      </c>
      <c r="H52" s="3">
        <v>758.0796015936255</v>
      </c>
      <c r="I52" s="24">
        <f t="shared" si="2"/>
        <v>67.2631221712195</v>
      </c>
      <c r="J52" s="24">
        <v>28</v>
      </c>
      <c r="K52" s="25">
        <f t="shared" si="5"/>
        <v>47.63156108560975</v>
      </c>
    </row>
    <row r="53" spans="1:11" ht="12.75">
      <c r="A53" s="5">
        <v>39</v>
      </c>
      <c r="B53" s="5">
        <v>51</v>
      </c>
      <c r="C53" s="5" t="s">
        <v>68</v>
      </c>
      <c r="D53" s="5" t="s">
        <v>10</v>
      </c>
      <c r="E53" s="5" t="s">
        <v>26</v>
      </c>
      <c r="F53" s="5" t="s">
        <v>27</v>
      </c>
      <c r="G53" s="5">
        <v>2</v>
      </c>
      <c r="H53" s="3">
        <v>740.1316262975779</v>
      </c>
      <c r="I53" s="24">
        <f t="shared" si="2"/>
        <v>65.67062864873685</v>
      </c>
      <c r="J53" s="24">
        <v>26</v>
      </c>
      <c r="K53" s="25">
        <f t="shared" si="5"/>
        <v>45.835314324368426</v>
      </c>
    </row>
    <row r="54" spans="1:11" s="15" customFormat="1" ht="12.75">
      <c r="A54" s="15">
        <v>40</v>
      </c>
      <c r="B54" s="15">
        <v>3</v>
      </c>
      <c r="C54" s="15" t="s">
        <v>43</v>
      </c>
      <c r="D54" s="15" t="s">
        <v>10</v>
      </c>
      <c r="E54" s="15" t="s">
        <v>44</v>
      </c>
      <c r="F54" s="15" t="s">
        <v>45</v>
      </c>
      <c r="G54" s="15">
        <v>3</v>
      </c>
      <c r="H54" s="14">
        <v>729.1352191235061</v>
      </c>
      <c r="I54" s="24"/>
      <c r="J54" s="24"/>
      <c r="K54" s="25"/>
    </row>
    <row r="55" spans="1:11" ht="12.75">
      <c r="A55" s="5">
        <v>41</v>
      </c>
      <c r="B55" s="5">
        <v>72</v>
      </c>
      <c r="C55" s="5" t="s">
        <v>90</v>
      </c>
      <c r="D55" s="5" t="s">
        <v>10</v>
      </c>
      <c r="E55" s="5" t="s">
        <v>29</v>
      </c>
      <c r="F55" s="5" t="s">
        <v>89</v>
      </c>
      <c r="G55" s="5">
        <v>4</v>
      </c>
      <c r="H55" s="3">
        <v>669.7338028169014</v>
      </c>
      <c r="I55" s="24">
        <f t="shared" si="2"/>
        <v>59.424348717955894</v>
      </c>
      <c r="J55" s="24">
        <v>24</v>
      </c>
      <c r="K55" s="25">
        <f t="shared" si="5"/>
        <v>41.71217435897795</v>
      </c>
    </row>
    <row r="56" spans="1:11" s="15" customFormat="1" ht="12.75">
      <c r="A56" s="15">
        <v>42</v>
      </c>
      <c r="B56" s="15">
        <v>1</v>
      </c>
      <c r="C56" s="15" t="s">
        <v>82</v>
      </c>
      <c r="D56" s="15" t="s">
        <v>10</v>
      </c>
      <c r="E56" s="15" t="s">
        <v>44</v>
      </c>
      <c r="F56" s="15" t="s">
        <v>45</v>
      </c>
      <c r="G56" s="15">
        <v>13</v>
      </c>
      <c r="H56" s="14">
        <v>659.6958485273492</v>
      </c>
      <c r="I56" s="24"/>
      <c r="J56" s="24"/>
      <c r="K56" s="25"/>
    </row>
    <row r="57" spans="1:11" ht="12.75">
      <c r="A57" s="5">
        <v>43</v>
      </c>
      <c r="B57" s="5">
        <v>7</v>
      </c>
      <c r="C57" s="5" t="s">
        <v>71</v>
      </c>
      <c r="D57" s="5" t="s">
        <v>10</v>
      </c>
      <c r="E57" s="5" t="s">
        <v>72</v>
      </c>
      <c r="F57" s="5" t="s">
        <v>39</v>
      </c>
      <c r="G57" s="5">
        <v>8</v>
      </c>
      <c r="H57" s="3">
        <v>645.0381443298969</v>
      </c>
      <c r="I57" s="24">
        <f t="shared" si="2"/>
        <v>57.23314466706448</v>
      </c>
      <c r="J57" s="24">
        <v>22</v>
      </c>
      <c r="K57" s="25">
        <f t="shared" si="5"/>
        <v>39.61657233353224</v>
      </c>
    </row>
    <row r="58" spans="1:11" ht="12.75">
      <c r="A58" s="5">
        <v>44</v>
      </c>
      <c r="B58" s="5">
        <v>11</v>
      </c>
      <c r="C58" s="5" t="s">
        <v>53</v>
      </c>
      <c r="D58" s="5" t="s">
        <v>10</v>
      </c>
      <c r="E58" s="5" t="s">
        <v>14</v>
      </c>
      <c r="F58" s="5" t="s">
        <v>54</v>
      </c>
      <c r="G58" s="5">
        <v>13</v>
      </c>
      <c r="H58" s="3">
        <v>610.037587657784</v>
      </c>
      <c r="I58" s="24">
        <f t="shared" si="2"/>
        <v>54.127604411729884</v>
      </c>
      <c r="J58" s="24">
        <v>20</v>
      </c>
      <c r="K58" s="25">
        <f t="shared" si="5"/>
        <v>37.063802205864945</v>
      </c>
    </row>
    <row r="59" spans="1:11" ht="12.75">
      <c r="A59" s="5">
        <v>45</v>
      </c>
      <c r="B59" s="5">
        <v>49</v>
      </c>
      <c r="C59" s="5" t="s">
        <v>51</v>
      </c>
      <c r="D59" s="5" t="s">
        <v>10</v>
      </c>
      <c r="E59" s="5" t="s">
        <v>26</v>
      </c>
      <c r="F59" s="5" t="s">
        <v>27</v>
      </c>
      <c r="G59" s="5">
        <v>7</v>
      </c>
      <c r="H59" s="3">
        <v>590.0349905838041</v>
      </c>
      <c r="I59" s="24">
        <f t="shared" si="2"/>
        <v>52.352807770453126</v>
      </c>
      <c r="J59" s="24">
        <v>18</v>
      </c>
      <c r="K59" s="25">
        <f>(J59+I59)/2</f>
        <v>35.17640388522656</v>
      </c>
    </row>
    <row r="60" spans="1:11" s="15" customFormat="1" ht="12.75">
      <c r="A60" s="15">
        <v>46</v>
      </c>
      <c r="B60" s="15">
        <v>6</v>
      </c>
      <c r="C60" s="15" t="s">
        <v>86</v>
      </c>
      <c r="D60" s="15" t="s">
        <v>10</v>
      </c>
      <c r="E60" s="15" t="s">
        <v>44</v>
      </c>
      <c r="F60" s="15" t="s">
        <v>42</v>
      </c>
      <c r="G60" s="15">
        <v>2</v>
      </c>
      <c r="H60" s="14">
        <v>570.5032179930796</v>
      </c>
      <c r="I60" s="24"/>
      <c r="J60" s="24"/>
      <c r="K60" s="25"/>
    </row>
    <row r="61" spans="1:11" ht="12.75">
      <c r="A61" s="5">
        <v>47</v>
      </c>
      <c r="B61" s="5">
        <v>40</v>
      </c>
      <c r="C61" s="5" t="s">
        <v>108</v>
      </c>
      <c r="D61" s="5" t="s">
        <v>10</v>
      </c>
      <c r="E61" s="5" t="s">
        <v>22</v>
      </c>
      <c r="F61" s="5" t="s">
        <v>92</v>
      </c>
      <c r="G61" s="5">
        <v>14</v>
      </c>
      <c r="H61" s="3">
        <v>560.0270967741935</v>
      </c>
      <c r="I61" s="24">
        <f t="shared" si="2"/>
        <v>49.69025805512809</v>
      </c>
      <c r="J61" s="24">
        <v>16</v>
      </c>
      <c r="K61" s="25">
        <f>(J61+I61)/2</f>
        <v>32.84512902756404</v>
      </c>
    </row>
    <row r="62" spans="1:11" s="15" customFormat="1" ht="12.75">
      <c r="A62" s="15">
        <v>48</v>
      </c>
      <c r="B62" s="15">
        <v>4</v>
      </c>
      <c r="C62" s="15" t="s">
        <v>116</v>
      </c>
      <c r="D62" s="15" t="s">
        <v>10</v>
      </c>
      <c r="E62" s="15" t="s">
        <v>44</v>
      </c>
      <c r="F62" s="15" t="s">
        <v>45</v>
      </c>
      <c r="G62" s="15">
        <v>3</v>
      </c>
      <c r="H62" s="14">
        <v>538.7282868525896</v>
      </c>
      <c r="I62" s="24"/>
      <c r="J62" s="24"/>
      <c r="K62" s="25"/>
    </row>
    <row r="63" spans="1:11" ht="12.75">
      <c r="A63" s="5">
        <v>49</v>
      </c>
      <c r="B63" s="5">
        <v>87</v>
      </c>
      <c r="C63" s="5" t="s">
        <v>111</v>
      </c>
      <c r="D63" s="5" t="s">
        <v>10</v>
      </c>
      <c r="E63" s="5" t="s">
        <v>112</v>
      </c>
      <c r="F63" s="5" t="s">
        <v>99</v>
      </c>
      <c r="G63" s="5">
        <v>10</v>
      </c>
      <c r="H63" s="3">
        <v>505.5974480712166</v>
      </c>
      <c r="I63" s="24">
        <f t="shared" si="2"/>
        <v>44.86080729197795</v>
      </c>
      <c r="J63" s="24">
        <v>12</v>
      </c>
      <c r="K63" s="25">
        <f>(J63+I63)/2</f>
        <v>28.430403645988974</v>
      </c>
    </row>
    <row r="64" spans="1:11" ht="12.75">
      <c r="A64" s="5">
        <v>51</v>
      </c>
      <c r="B64" s="5">
        <v>13</v>
      </c>
      <c r="C64" s="5" t="s">
        <v>69</v>
      </c>
      <c r="D64" s="5" t="s">
        <v>10</v>
      </c>
      <c r="E64" s="5" t="s">
        <v>14</v>
      </c>
      <c r="F64" s="5" t="s">
        <v>54</v>
      </c>
      <c r="G64" s="5">
        <v>6</v>
      </c>
      <c r="H64" s="3">
        <v>500.0801438848921</v>
      </c>
      <c r="I64" s="24">
        <f t="shared" si="2"/>
        <v>44.37126621375822</v>
      </c>
      <c r="J64" s="24">
        <v>10</v>
      </c>
      <c r="K64" s="25">
        <f aca="true" t="shared" si="6" ref="K64:K76">(J64+I64)/2</f>
        <v>27.18563310687911</v>
      </c>
    </row>
    <row r="65" spans="1:11" ht="12.75">
      <c r="A65" s="5">
        <v>52</v>
      </c>
      <c r="B65" s="5">
        <v>20</v>
      </c>
      <c r="C65" s="5" t="s">
        <v>107</v>
      </c>
      <c r="D65" s="5" t="s">
        <v>10</v>
      </c>
      <c r="E65" s="5" t="s">
        <v>14</v>
      </c>
      <c r="F65" s="5" t="s">
        <v>32</v>
      </c>
      <c r="G65" s="5">
        <v>11</v>
      </c>
      <c r="H65" s="3">
        <v>470.81863216266174</v>
      </c>
      <c r="I65" s="24">
        <f t="shared" si="2"/>
        <v>41.77494171993279</v>
      </c>
      <c r="J65" s="24">
        <v>8</v>
      </c>
      <c r="K65" s="25">
        <f t="shared" si="6"/>
        <v>24.887470859966395</v>
      </c>
    </row>
    <row r="66" spans="1:11" ht="12.75">
      <c r="A66" s="5">
        <v>53</v>
      </c>
      <c r="B66" s="5">
        <v>54</v>
      </c>
      <c r="C66" s="5" t="s">
        <v>95</v>
      </c>
      <c r="D66" s="5" t="s">
        <v>10</v>
      </c>
      <c r="E66" s="5" t="s">
        <v>88</v>
      </c>
      <c r="F66" s="5" t="s">
        <v>96</v>
      </c>
      <c r="G66" s="5">
        <v>4</v>
      </c>
      <c r="H66" s="3">
        <v>468.5197183098591</v>
      </c>
      <c r="I66" s="24">
        <f t="shared" si="2"/>
        <v>41.5709629781</v>
      </c>
      <c r="J66" s="27">
        <v>6</v>
      </c>
      <c r="K66" s="25">
        <f t="shared" si="6"/>
        <v>23.78548148905</v>
      </c>
    </row>
    <row r="67" spans="1:11" ht="12.75">
      <c r="A67" s="5">
        <v>54</v>
      </c>
      <c r="B67" s="5">
        <v>38</v>
      </c>
      <c r="C67" s="5" t="s">
        <v>85</v>
      </c>
      <c r="D67" s="5" t="s">
        <v>10</v>
      </c>
      <c r="E67" s="5" t="s">
        <v>22</v>
      </c>
      <c r="F67" s="5" t="s">
        <v>74</v>
      </c>
      <c r="G67" s="5">
        <v>5</v>
      </c>
      <c r="H67" s="3">
        <v>462.5477442273534</v>
      </c>
      <c r="I67" s="24">
        <f t="shared" si="2"/>
        <v>41.04107980821849</v>
      </c>
      <c r="J67" s="27">
        <v>4</v>
      </c>
      <c r="K67" s="25">
        <f t="shared" si="6"/>
        <v>22.520539904109246</v>
      </c>
    </row>
    <row r="68" spans="1:11" ht="12.75">
      <c r="A68" s="5">
        <v>55</v>
      </c>
      <c r="B68" s="5">
        <v>58</v>
      </c>
      <c r="C68" s="5" t="s">
        <v>78</v>
      </c>
      <c r="D68" s="5" t="s">
        <v>10</v>
      </c>
      <c r="E68" s="5" t="s">
        <v>58</v>
      </c>
      <c r="F68" s="5" t="s">
        <v>59</v>
      </c>
      <c r="G68" s="5">
        <v>7</v>
      </c>
      <c r="H68" s="3">
        <v>458.4082485875706</v>
      </c>
      <c r="I68" s="24">
        <f t="shared" si="2"/>
        <v>40.67378935433922</v>
      </c>
      <c r="J68" s="27">
        <v>2</v>
      </c>
      <c r="K68" s="25">
        <f t="shared" si="6"/>
        <v>21.33689467716961</v>
      </c>
    </row>
    <row r="69" spans="1:11" ht="12.75">
      <c r="A69" s="5">
        <v>56</v>
      </c>
      <c r="B69" s="5">
        <v>75</v>
      </c>
      <c r="C69" s="5" t="s">
        <v>117</v>
      </c>
      <c r="D69" s="5" t="s">
        <v>10</v>
      </c>
      <c r="E69" s="5" t="s">
        <v>105</v>
      </c>
      <c r="F69" s="5" t="s">
        <v>106</v>
      </c>
      <c r="G69" s="5">
        <v>11</v>
      </c>
      <c r="H69" s="3">
        <v>407.9584842883549</v>
      </c>
      <c r="I69" s="24">
        <f t="shared" si="2"/>
        <v>36.19746700978095</v>
      </c>
      <c r="K69" s="25">
        <f t="shared" si="6"/>
        <v>18.098733504890475</v>
      </c>
    </row>
    <row r="70" spans="1:11" ht="12.75">
      <c r="A70" s="5">
        <v>57</v>
      </c>
      <c r="B70" s="5">
        <v>8</v>
      </c>
      <c r="C70" s="5" t="s">
        <v>93</v>
      </c>
      <c r="D70" s="5" t="s">
        <v>94</v>
      </c>
      <c r="E70" s="5" t="s">
        <v>72</v>
      </c>
      <c r="F70" s="5" t="s">
        <v>39</v>
      </c>
      <c r="G70" s="5">
        <v>12</v>
      </c>
      <c r="H70" s="3">
        <v>370.85185185185185</v>
      </c>
      <c r="I70" s="24">
        <f t="shared" si="2"/>
        <v>32.905058210372324</v>
      </c>
      <c r="K70" s="25">
        <f t="shared" si="6"/>
        <v>16.452529105186162</v>
      </c>
    </row>
    <row r="71" spans="1:11" ht="12.75">
      <c r="A71" s="5">
        <v>58</v>
      </c>
      <c r="B71" s="5">
        <v>12</v>
      </c>
      <c r="C71" s="5" t="s">
        <v>84</v>
      </c>
      <c r="D71" s="5" t="s">
        <v>10</v>
      </c>
      <c r="E71" s="5" t="s">
        <v>14</v>
      </c>
      <c r="F71" s="5" t="s">
        <v>54</v>
      </c>
      <c r="G71" s="5">
        <v>14</v>
      </c>
      <c r="H71" s="3">
        <v>370.1387096774194</v>
      </c>
      <c r="I71" s="24">
        <f t="shared" si="2"/>
        <v>32.841782310185245</v>
      </c>
      <c r="K71" s="25">
        <f t="shared" si="6"/>
        <v>16.420891155092622</v>
      </c>
    </row>
    <row r="72" spans="1:11" ht="12.75">
      <c r="A72" s="5">
        <v>59</v>
      </c>
      <c r="B72" s="5">
        <v>56</v>
      </c>
      <c r="C72" s="5" t="s">
        <v>87</v>
      </c>
      <c r="D72" s="5" t="s">
        <v>10</v>
      </c>
      <c r="E72" s="5" t="s">
        <v>88</v>
      </c>
      <c r="F72" s="5" t="s">
        <v>89</v>
      </c>
      <c r="G72" s="5">
        <v>8</v>
      </c>
      <c r="H72" s="3">
        <v>344.83690721649486</v>
      </c>
      <c r="I72" s="24">
        <f t="shared" si="2"/>
        <v>30.59679612865027</v>
      </c>
      <c r="K72" s="25">
        <f t="shared" si="6"/>
        <v>15.298398064325134</v>
      </c>
    </row>
    <row r="73" spans="1:11" ht="12.75">
      <c r="A73" s="5">
        <v>60</v>
      </c>
      <c r="B73" s="5">
        <v>41</v>
      </c>
      <c r="C73" s="5" t="s">
        <v>119</v>
      </c>
      <c r="D73" s="5" t="s">
        <v>10</v>
      </c>
      <c r="E73" s="5" t="s">
        <v>22</v>
      </c>
      <c r="F73" s="5" t="s">
        <v>92</v>
      </c>
      <c r="G73" s="5">
        <v>13</v>
      </c>
      <c r="H73" s="3">
        <v>298.14490883590463</v>
      </c>
      <c r="I73" s="24">
        <f t="shared" si="2"/>
        <v>26.453894004797064</v>
      </c>
      <c r="K73" s="25">
        <f t="shared" si="6"/>
        <v>13.226947002398532</v>
      </c>
    </row>
    <row r="74" spans="1:11" s="15" customFormat="1" ht="12.75">
      <c r="A74" s="15">
        <v>61</v>
      </c>
      <c r="B74" s="15">
        <v>82</v>
      </c>
      <c r="C74" s="15" t="s">
        <v>40</v>
      </c>
      <c r="D74" s="15" t="s">
        <v>10</v>
      </c>
      <c r="E74" s="15" t="s">
        <v>41</v>
      </c>
      <c r="F74" s="15" t="s">
        <v>42</v>
      </c>
      <c r="G74" s="15">
        <v>1</v>
      </c>
      <c r="H74" s="14">
        <v>195.24391713747644</v>
      </c>
      <c r="I74" s="24"/>
      <c r="K74" s="25"/>
    </row>
    <row r="75" spans="1:11" ht="12.75">
      <c r="A75" s="5">
        <v>62</v>
      </c>
      <c r="B75" s="5">
        <v>77</v>
      </c>
      <c r="C75" s="5" t="s">
        <v>120</v>
      </c>
      <c r="D75" s="5" t="s">
        <v>10</v>
      </c>
      <c r="E75" s="5" t="s">
        <v>105</v>
      </c>
      <c r="F75" s="5" t="s">
        <v>106</v>
      </c>
      <c r="G75" s="5">
        <v>8</v>
      </c>
      <c r="H75" s="3">
        <v>149.08134020618556</v>
      </c>
      <c r="I75" s="24">
        <f t="shared" si="2"/>
        <v>13.227735423374725</v>
      </c>
      <c r="K75" s="25">
        <f t="shared" si="6"/>
        <v>6.613867711687362</v>
      </c>
    </row>
    <row r="76" spans="1:11" ht="13.5" thickBot="1">
      <c r="A76" s="5">
        <v>63</v>
      </c>
      <c r="B76" s="5">
        <v>29</v>
      </c>
      <c r="C76" s="5" t="s">
        <v>98</v>
      </c>
      <c r="D76" s="5" t="s">
        <v>10</v>
      </c>
      <c r="E76" s="5" t="s">
        <v>14</v>
      </c>
      <c r="F76" s="5" t="s">
        <v>99</v>
      </c>
      <c r="G76" s="5">
        <v>5</v>
      </c>
      <c r="H76" s="3">
        <v>111.71193605683835</v>
      </c>
      <c r="I76" s="24">
        <f t="shared" si="2"/>
        <v>9.912011333873837</v>
      </c>
      <c r="K76" s="25">
        <f t="shared" si="6"/>
        <v>4.956005666936918</v>
      </c>
    </row>
    <row r="77" spans="1:8" ht="20.25">
      <c r="A77" s="33" t="s">
        <v>11</v>
      </c>
      <c r="B77" s="34"/>
      <c r="C77" s="34"/>
      <c r="D77" s="34"/>
      <c r="E77" s="34"/>
      <c r="F77" s="34"/>
      <c r="G77" s="34"/>
      <c r="H77" s="35"/>
    </row>
    <row r="78" spans="1:11" ht="12.75">
      <c r="A78" s="1" t="s">
        <v>2</v>
      </c>
      <c r="B78" s="1" t="s">
        <v>3</v>
      </c>
      <c r="C78" s="1" t="s">
        <v>4</v>
      </c>
      <c r="D78" s="1" t="s">
        <v>5</v>
      </c>
      <c r="E78" s="1" t="s">
        <v>6</v>
      </c>
      <c r="F78" s="1" t="s">
        <v>7</v>
      </c>
      <c r="G78" s="1" t="s">
        <v>8</v>
      </c>
      <c r="H78" s="1" t="s">
        <v>9</v>
      </c>
      <c r="I78" s="21" t="s">
        <v>159</v>
      </c>
      <c r="J78" s="22" t="s">
        <v>160</v>
      </c>
      <c r="K78" s="23" t="s">
        <v>161</v>
      </c>
    </row>
    <row r="79" spans="1:11" ht="12.75">
      <c r="A79" s="5">
        <v>1</v>
      </c>
      <c r="B79" s="5">
        <v>78</v>
      </c>
      <c r="C79" s="5" t="s">
        <v>125</v>
      </c>
      <c r="D79" s="5" t="s">
        <v>11</v>
      </c>
      <c r="E79" s="5" t="s">
        <v>17</v>
      </c>
      <c r="F79" s="5" t="s">
        <v>18</v>
      </c>
      <c r="G79" s="5">
        <v>6</v>
      </c>
      <c r="H79" s="3">
        <v>869.9123741007195</v>
      </c>
      <c r="I79" s="24">
        <f>100*H79/1127.036</f>
        <v>77.18585511915497</v>
      </c>
      <c r="J79" s="24">
        <v>100</v>
      </c>
      <c r="K79" s="25">
        <f aca="true" t="shared" si="7" ref="K79:K86">(J79+I79)/2</f>
        <v>88.59292755957748</v>
      </c>
    </row>
    <row r="80" spans="1:11" ht="12.75">
      <c r="A80" s="5">
        <v>2</v>
      </c>
      <c r="B80" s="5">
        <v>45</v>
      </c>
      <c r="C80" s="5" t="s">
        <v>121</v>
      </c>
      <c r="D80" s="5" t="s">
        <v>11</v>
      </c>
      <c r="E80" s="5" t="s">
        <v>22</v>
      </c>
      <c r="F80" s="5" t="s">
        <v>23</v>
      </c>
      <c r="G80" s="5">
        <v>7</v>
      </c>
      <c r="H80" s="3">
        <v>845.2469303201506</v>
      </c>
      <c r="I80" s="24">
        <f aca="true" t="shared" si="8" ref="I80:I86">100*H80/1127.036</f>
        <v>74.99733196811376</v>
      </c>
      <c r="J80" s="24">
        <v>98</v>
      </c>
      <c r="K80" s="25">
        <f t="shared" si="7"/>
        <v>86.49866598405688</v>
      </c>
    </row>
    <row r="81" spans="1:11" ht="12.75">
      <c r="A81" s="5">
        <v>3</v>
      </c>
      <c r="B81" s="5">
        <v>23</v>
      </c>
      <c r="C81" s="5" t="s">
        <v>130</v>
      </c>
      <c r="D81" s="5" t="s">
        <v>11</v>
      </c>
      <c r="E81" s="5" t="s">
        <v>14</v>
      </c>
      <c r="F81" s="5" t="s">
        <v>20</v>
      </c>
      <c r="G81" s="5">
        <v>13</v>
      </c>
      <c r="H81" s="3">
        <v>690.2911921458625</v>
      </c>
      <c r="I81" s="24">
        <f t="shared" si="8"/>
        <v>61.248371138620456</v>
      </c>
      <c r="J81" s="24">
        <v>96</v>
      </c>
      <c r="K81" s="25">
        <f t="shared" si="7"/>
        <v>78.62418556931023</v>
      </c>
    </row>
    <row r="82" spans="1:11" ht="12.75">
      <c r="A82" s="5">
        <v>4</v>
      </c>
      <c r="B82" s="5">
        <v>86</v>
      </c>
      <c r="C82" s="5" t="s">
        <v>128</v>
      </c>
      <c r="D82" s="5" t="s">
        <v>11</v>
      </c>
      <c r="E82" s="5" t="s">
        <v>129</v>
      </c>
      <c r="F82" s="5" t="s">
        <v>99</v>
      </c>
      <c r="G82" s="5">
        <v>9</v>
      </c>
      <c r="H82" s="3">
        <v>677.6330586370839</v>
      </c>
      <c r="I82" s="24">
        <f t="shared" si="8"/>
        <v>60.12523634001788</v>
      </c>
      <c r="J82" s="24">
        <v>94</v>
      </c>
      <c r="K82" s="25">
        <f t="shared" si="7"/>
        <v>77.06261817000893</v>
      </c>
    </row>
    <row r="83" spans="1:11" ht="12.75">
      <c r="A83" s="5">
        <v>5</v>
      </c>
      <c r="B83" s="5">
        <v>89</v>
      </c>
      <c r="C83" s="5" t="s">
        <v>123</v>
      </c>
      <c r="D83" s="5" t="s">
        <v>11</v>
      </c>
      <c r="E83" s="5" t="s">
        <v>26</v>
      </c>
      <c r="F83" s="5" t="s">
        <v>124</v>
      </c>
      <c r="G83" s="5">
        <v>7</v>
      </c>
      <c r="H83" s="3">
        <v>656.892165725047</v>
      </c>
      <c r="I83" s="24">
        <f>100*H83/1127.036</f>
        <v>58.28493195648115</v>
      </c>
      <c r="J83" s="24">
        <v>92</v>
      </c>
      <c r="K83" s="25">
        <f t="shared" si="7"/>
        <v>75.14246597824058</v>
      </c>
    </row>
    <row r="84" spans="1:11" ht="12.75">
      <c r="A84" s="5">
        <v>6</v>
      </c>
      <c r="B84" s="5">
        <v>25</v>
      </c>
      <c r="C84" s="5" t="s">
        <v>126</v>
      </c>
      <c r="D84" s="5" t="s">
        <v>11</v>
      </c>
      <c r="E84" s="5" t="s">
        <v>14</v>
      </c>
      <c r="F84" s="5" t="s">
        <v>20</v>
      </c>
      <c r="G84" s="5">
        <v>3</v>
      </c>
      <c r="H84" s="3">
        <v>606.3292430278884</v>
      </c>
      <c r="I84" s="24">
        <f t="shared" si="8"/>
        <v>53.79856925846986</v>
      </c>
      <c r="J84" s="24">
        <v>90</v>
      </c>
      <c r="K84" s="25">
        <f t="shared" si="7"/>
        <v>71.89928462923493</v>
      </c>
    </row>
    <row r="85" spans="1:11" ht="12.75">
      <c r="A85" s="5">
        <v>7</v>
      </c>
      <c r="B85" s="5">
        <v>88</v>
      </c>
      <c r="C85" s="5" t="s">
        <v>127</v>
      </c>
      <c r="D85" s="5" t="s">
        <v>11</v>
      </c>
      <c r="E85" s="5" t="s">
        <v>58</v>
      </c>
      <c r="F85" s="5" t="s">
        <v>124</v>
      </c>
      <c r="G85" s="5">
        <v>12</v>
      </c>
      <c r="H85" s="3">
        <v>538.5185185185185</v>
      </c>
      <c r="I85" s="24">
        <f t="shared" si="8"/>
        <v>47.78183824815875</v>
      </c>
      <c r="J85" s="24">
        <v>88</v>
      </c>
      <c r="K85" s="25">
        <f t="shared" si="7"/>
        <v>67.89091912407937</v>
      </c>
    </row>
    <row r="86" spans="1:11" ht="13.5" thickBot="1">
      <c r="A86" s="5">
        <v>8</v>
      </c>
      <c r="B86" s="5">
        <v>71</v>
      </c>
      <c r="C86" s="5" t="s">
        <v>122</v>
      </c>
      <c r="D86" s="5" t="s">
        <v>11</v>
      </c>
      <c r="E86" s="5" t="s">
        <v>29</v>
      </c>
      <c r="F86" s="5" t="s">
        <v>30</v>
      </c>
      <c r="G86" s="5">
        <v>4</v>
      </c>
      <c r="H86" s="3">
        <v>53.03352112676056</v>
      </c>
      <c r="I86" s="24">
        <f t="shared" si="8"/>
        <v>4.7055747222591435</v>
      </c>
      <c r="J86" s="24">
        <v>86</v>
      </c>
      <c r="K86" s="25">
        <f t="shared" si="7"/>
        <v>45.35278736112957</v>
      </c>
    </row>
    <row r="87" spans="1:8" ht="20.25">
      <c r="A87" s="33" t="s">
        <v>12</v>
      </c>
      <c r="B87" s="34"/>
      <c r="C87" s="34"/>
      <c r="D87" s="34"/>
      <c r="E87" s="34"/>
      <c r="F87" s="34"/>
      <c r="G87" s="34"/>
      <c r="H87" s="35"/>
    </row>
    <row r="88" spans="1:11" ht="12.75">
      <c r="A88" s="1" t="s">
        <v>2</v>
      </c>
      <c r="B88" s="1" t="s">
        <v>3</v>
      </c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9</v>
      </c>
      <c r="I88" s="21" t="s">
        <v>159</v>
      </c>
      <c r="J88" s="22" t="s">
        <v>160</v>
      </c>
      <c r="K88" s="23" t="s">
        <v>161</v>
      </c>
    </row>
    <row r="89" spans="1:11" ht="12.75">
      <c r="A89" s="5">
        <v>1</v>
      </c>
      <c r="B89" s="5">
        <v>52</v>
      </c>
      <c r="C89" s="5" t="s">
        <v>133</v>
      </c>
      <c r="D89" s="5" t="s">
        <v>12</v>
      </c>
      <c r="E89" s="5" t="s">
        <v>88</v>
      </c>
      <c r="F89" s="5" t="s">
        <v>96</v>
      </c>
      <c r="G89" s="5">
        <v>9</v>
      </c>
      <c r="H89" s="3">
        <v>1110.44</v>
      </c>
      <c r="I89" s="24">
        <f>100*H89/1127.036</f>
        <v>98.52746496119023</v>
      </c>
      <c r="J89" s="24">
        <v>100</v>
      </c>
      <c r="K89" s="25">
        <f>(J89+I89)/2</f>
        <v>99.26373248059511</v>
      </c>
    </row>
    <row r="90" spans="1:11" ht="12.75">
      <c r="A90" s="5">
        <v>2</v>
      </c>
      <c r="B90" s="5">
        <v>57</v>
      </c>
      <c r="C90" s="5" t="s">
        <v>131</v>
      </c>
      <c r="D90" s="5" t="s">
        <v>12</v>
      </c>
      <c r="E90" s="5" t="s">
        <v>112</v>
      </c>
      <c r="F90" s="5" t="s">
        <v>50</v>
      </c>
      <c r="G90" s="5">
        <v>5</v>
      </c>
      <c r="H90" s="3">
        <v>1048.32</v>
      </c>
      <c r="I90" s="24">
        <f aca="true" t="shared" si="9" ref="I90:I97">100*H90/1127.036</f>
        <v>93.01566232134554</v>
      </c>
      <c r="J90" s="24">
        <v>98</v>
      </c>
      <c r="K90" s="25">
        <f>(J90+I90)/2</f>
        <v>95.50783116067277</v>
      </c>
    </row>
    <row r="91" spans="1:11" ht="12.75">
      <c r="A91" s="5">
        <v>3</v>
      </c>
      <c r="B91" s="5">
        <v>53</v>
      </c>
      <c r="C91" s="5" t="s">
        <v>137</v>
      </c>
      <c r="D91" s="5" t="s">
        <v>12</v>
      </c>
      <c r="E91" s="5" t="s">
        <v>88</v>
      </c>
      <c r="F91" s="5" t="s">
        <v>96</v>
      </c>
      <c r="G91" s="5">
        <v>8</v>
      </c>
      <c r="H91" s="3">
        <v>952.6383505154639</v>
      </c>
      <c r="I91" s="24">
        <f t="shared" si="9"/>
        <v>84.52599122969133</v>
      </c>
      <c r="J91" s="24">
        <v>96</v>
      </c>
      <c r="K91" s="25">
        <f>(J91+I91)/2</f>
        <v>90.26299561484566</v>
      </c>
    </row>
    <row r="92" spans="1:11" ht="12.75">
      <c r="A92" s="5">
        <v>4</v>
      </c>
      <c r="B92" s="5">
        <v>73</v>
      </c>
      <c r="C92" s="5" t="s">
        <v>132</v>
      </c>
      <c r="D92" s="5" t="s">
        <v>12</v>
      </c>
      <c r="E92" s="5" t="s">
        <v>29</v>
      </c>
      <c r="F92" s="5" t="s">
        <v>89</v>
      </c>
      <c r="G92" s="5">
        <v>10</v>
      </c>
      <c r="H92" s="3">
        <v>883.4842136498517</v>
      </c>
      <c r="I92" s="24">
        <f t="shared" si="9"/>
        <v>78.39006151088799</v>
      </c>
      <c r="J92" s="24">
        <v>94</v>
      </c>
      <c r="K92" s="25">
        <f>(J92+I92)/2</f>
        <v>86.195030755444</v>
      </c>
    </row>
    <row r="93" spans="1:11" ht="12.75">
      <c r="A93" s="5">
        <v>5</v>
      </c>
      <c r="B93" s="5">
        <v>47</v>
      </c>
      <c r="C93" s="5" t="s">
        <v>134</v>
      </c>
      <c r="D93" s="5" t="s">
        <v>135</v>
      </c>
      <c r="E93" s="5" t="s">
        <v>26</v>
      </c>
      <c r="F93" s="5" t="s">
        <v>50</v>
      </c>
      <c r="G93" s="5">
        <v>9</v>
      </c>
      <c r="H93" s="3">
        <v>796.1150871632329</v>
      </c>
      <c r="I93" s="24">
        <f t="shared" si="9"/>
        <v>70.6379465397053</v>
      </c>
      <c r="J93" s="24">
        <v>92</v>
      </c>
      <c r="K93" s="25">
        <f>(J93+I93)/2</f>
        <v>81.31897326985265</v>
      </c>
    </row>
    <row r="94" spans="1:11" s="15" customFormat="1" ht="12.75">
      <c r="A94" s="15">
        <v>6</v>
      </c>
      <c r="B94" s="15">
        <v>5</v>
      </c>
      <c r="C94" s="15" t="s">
        <v>136</v>
      </c>
      <c r="D94" s="15" t="s">
        <v>12</v>
      </c>
      <c r="E94" s="15" t="s">
        <v>44</v>
      </c>
      <c r="F94" s="15" t="s">
        <v>42</v>
      </c>
      <c r="G94" s="15">
        <v>13</v>
      </c>
      <c r="H94" s="14">
        <v>555.3593267882187</v>
      </c>
      <c r="I94" s="24"/>
      <c r="J94" s="24"/>
      <c r="K94" s="25"/>
    </row>
    <row r="95" spans="1:11" ht="12.75">
      <c r="A95" s="5">
        <v>7</v>
      </c>
      <c r="B95" s="5">
        <v>35</v>
      </c>
      <c r="C95" s="5" t="s">
        <v>101</v>
      </c>
      <c r="D95" s="5" t="s">
        <v>10</v>
      </c>
      <c r="E95" s="5" t="s">
        <v>22</v>
      </c>
      <c r="F95" s="5" t="s">
        <v>74</v>
      </c>
      <c r="G95" s="5">
        <v>5</v>
      </c>
      <c r="H95" s="3">
        <v>504.4917229129662</v>
      </c>
      <c r="I95" s="24">
        <f t="shared" si="9"/>
        <v>44.762698166958835</v>
      </c>
      <c r="J95" s="24">
        <v>90</v>
      </c>
      <c r="K95" s="25">
        <f>(J95+I95)/2</f>
        <v>67.38134908347942</v>
      </c>
    </row>
    <row r="96" spans="1:11" ht="12.75">
      <c r="A96" s="5">
        <v>8</v>
      </c>
      <c r="B96" s="5">
        <v>30</v>
      </c>
      <c r="C96" s="5" t="s">
        <v>143</v>
      </c>
      <c r="D96" s="5" t="s">
        <v>12</v>
      </c>
      <c r="E96" s="5" t="s">
        <v>14</v>
      </c>
      <c r="F96" s="5" t="s">
        <v>124</v>
      </c>
      <c r="G96" s="5">
        <v>11</v>
      </c>
      <c r="H96" s="3">
        <v>480.7029205175601</v>
      </c>
      <c r="I96" s="24">
        <f t="shared" si="9"/>
        <v>42.65195792481873</v>
      </c>
      <c r="J96" s="24">
        <v>88</v>
      </c>
      <c r="K96" s="25">
        <f>(J96+I96)/2</f>
        <v>65.32597896240937</v>
      </c>
    </row>
    <row r="97" spans="1:11" ht="12.75">
      <c r="A97" s="5">
        <v>9</v>
      </c>
      <c r="B97" s="5">
        <v>37</v>
      </c>
      <c r="C97" s="5" t="s">
        <v>138</v>
      </c>
      <c r="D97" s="5" t="s">
        <v>12</v>
      </c>
      <c r="E97" s="5" t="s">
        <v>22</v>
      </c>
      <c r="F97" s="5" t="s">
        <v>74</v>
      </c>
      <c r="G97" s="5">
        <v>7</v>
      </c>
      <c r="H97" s="3">
        <v>363.6830508474576</v>
      </c>
      <c r="I97" s="24">
        <f t="shared" si="9"/>
        <v>32.26898260991286</v>
      </c>
      <c r="J97" s="24">
        <v>86</v>
      </c>
      <c r="K97" s="25">
        <f>(J97+I97)/2</f>
        <v>59.13449130495643</v>
      </c>
    </row>
  </sheetData>
  <mergeCells count="5">
    <mergeCell ref="A87:H87"/>
    <mergeCell ref="A1:H1"/>
    <mergeCell ref="A2:H2"/>
    <mergeCell ref="A13:H13"/>
    <mergeCell ref="A77:H7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8"/>
  <sheetViews>
    <sheetView workbookViewId="0" topLeftCell="A1">
      <selection activeCell="E18" sqref="E18"/>
    </sheetView>
  </sheetViews>
  <sheetFormatPr defaultColWidth="11.421875" defaultRowHeight="12.75"/>
  <cols>
    <col min="1" max="1" width="4.00390625" style="0" bestFit="1" customWidth="1"/>
    <col min="2" max="2" width="4.140625" style="0" bestFit="1" customWidth="1"/>
    <col min="3" max="3" width="23.57421875" style="0" bestFit="1" customWidth="1"/>
    <col min="4" max="4" width="6.8515625" style="0" bestFit="1" customWidth="1"/>
    <col min="5" max="5" width="24.7109375" style="0" bestFit="1" customWidth="1"/>
    <col min="6" max="6" width="23.140625" style="0" bestFit="1" customWidth="1"/>
    <col min="7" max="7" width="7.421875" style="0" bestFit="1" customWidth="1"/>
    <col min="8" max="8" width="5.57421875" style="0" bestFit="1" customWidth="1"/>
  </cols>
  <sheetData>
    <row r="1" spans="1:8" ht="21" thickBot="1">
      <c r="A1" s="36" t="s">
        <v>145</v>
      </c>
      <c r="B1" s="37"/>
      <c r="C1" s="37"/>
      <c r="D1" s="37"/>
      <c r="E1" s="37"/>
      <c r="F1" s="37"/>
      <c r="G1" s="37"/>
      <c r="H1" s="38"/>
    </row>
    <row r="2" ht="12.75">
      <c r="H2" s="7"/>
    </row>
    <row r="3" ht="12.75">
      <c r="H3" s="7"/>
    </row>
    <row r="4" spans="1:8" ht="12.75">
      <c r="A4" s="8" t="s">
        <v>146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147</v>
      </c>
      <c r="H4" s="9" t="s">
        <v>148</v>
      </c>
    </row>
    <row r="5" spans="1:8" ht="12.75">
      <c r="A5" s="10">
        <v>1</v>
      </c>
      <c r="B5" s="11">
        <v>8</v>
      </c>
      <c r="C5" s="11" t="s">
        <v>93</v>
      </c>
      <c r="D5" s="11" t="s">
        <v>94</v>
      </c>
      <c r="E5" s="11" t="s">
        <v>72</v>
      </c>
      <c r="F5" s="11" t="s">
        <v>39</v>
      </c>
      <c r="G5" s="11" t="s">
        <v>149</v>
      </c>
      <c r="H5" s="12">
        <v>28.52</v>
      </c>
    </row>
    <row r="6" spans="1:8" ht="12.75">
      <c r="A6" s="10">
        <v>2</v>
      </c>
      <c r="B6" s="11">
        <v>35</v>
      </c>
      <c r="C6" s="11" t="s">
        <v>101</v>
      </c>
      <c r="D6" s="11" t="s">
        <v>10</v>
      </c>
      <c r="E6" s="11" t="s">
        <v>22</v>
      </c>
      <c r="F6" s="11" t="s">
        <v>74</v>
      </c>
      <c r="G6" s="11" t="s">
        <v>149</v>
      </c>
      <c r="H6" s="12">
        <v>24.62</v>
      </c>
    </row>
    <row r="7" spans="1:8" ht="12.75">
      <c r="A7" s="10">
        <v>3</v>
      </c>
      <c r="B7" s="11">
        <v>38</v>
      </c>
      <c r="C7" s="11" t="s">
        <v>85</v>
      </c>
      <c r="D7" s="11" t="s">
        <v>10</v>
      </c>
      <c r="E7" s="11" t="s">
        <v>22</v>
      </c>
      <c r="F7" s="11" t="s">
        <v>74</v>
      </c>
      <c r="G7" s="11" t="s">
        <v>149</v>
      </c>
      <c r="H7" s="12">
        <v>23.84</v>
      </c>
    </row>
    <row r="8" spans="1:8" ht="12.75">
      <c r="A8" s="10">
        <v>4</v>
      </c>
      <c r="B8" s="11">
        <v>70</v>
      </c>
      <c r="C8" s="11" t="s">
        <v>28</v>
      </c>
      <c r="D8" s="11" t="s">
        <v>1</v>
      </c>
      <c r="E8" s="11" t="s">
        <v>29</v>
      </c>
      <c r="F8" s="11" t="s">
        <v>30</v>
      </c>
      <c r="G8" s="11" t="s">
        <v>149</v>
      </c>
      <c r="H8" s="12">
        <v>23.72</v>
      </c>
    </row>
    <row r="9" spans="1:8" ht="12.75">
      <c r="A9" s="10">
        <v>5</v>
      </c>
      <c r="B9" s="11">
        <v>48</v>
      </c>
      <c r="C9" s="11" t="s">
        <v>25</v>
      </c>
      <c r="D9" s="11" t="s">
        <v>1</v>
      </c>
      <c r="E9" s="11" t="s">
        <v>26</v>
      </c>
      <c r="F9" s="11" t="s">
        <v>27</v>
      </c>
      <c r="G9" s="11" t="s">
        <v>149</v>
      </c>
      <c r="H9" s="12">
        <v>21.84</v>
      </c>
    </row>
    <row r="10" spans="1:8" ht="12.75">
      <c r="A10" s="10">
        <v>6</v>
      </c>
      <c r="B10" s="11">
        <v>18</v>
      </c>
      <c r="C10" s="11" t="s">
        <v>64</v>
      </c>
      <c r="D10" s="11" t="s">
        <v>10</v>
      </c>
      <c r="E10" s="11" t="s">
        <v>14</v>
      </c>
      <c r="F10" s="11" t="s">
        <v>15</v>
      </c>
      <c r="G10" s="11" t="s">
        <v>149</v>
      </c>
      <c r="H10" s="12">
        <v>21.76</v>
      </c>
    </row>
    <row r="11" spans="1:8" ht="12.75">
      <c r="A11" s="10">
        <v>7</v>
      </c>
      <c r="B11" s="11">
        <v>29</v>
      </c>
      <c r="C11" s="11" t="s">
        <v>98</v>
      </c>
      <c r="D11" s="11" t="s">
        <v>10</v>
      </c>
      <c r="E11" s="11" t="s">
        <v>14</v>
      </c>
      <c r="F11" s="11" t="s">
        <v>99</v>
      </c>
      <c r="G11" s="11" t="s">
        <v>149</v>
      </c>
      <c r="H11" s="12">
        <v>19.96</v>
      </c>
    </row>
    <row r="12" spans="1:8" ht="12.75">
      <c r="A12" s="10">
        <v>8</v>
      </c>
      <c r="B12" s="11">
        <v>29</v>
      </c>
      <c r="C12" s="11" t="s">
        <v>98</v>
      </c>
      <c r="D12" s="11" t="s">
        <v>10</v>
      </c>
      <c r="E12" s="11" t="s">
        <v>14</v>
      </c>
      <c r="F12" s="11" t="s">
        <v>99</v>
      </c>
      <c r="G12" s="11" t="s">
        <v>149</v>
      </c>
      <c r="H12" s="12">
        <v>18.88</v>
      </c>
    </row>
    <row r="13" spans="1:8" ht="12.75">
      <c r="A13" s="10">
        <v>9</v>
      </c>
      <c r="B13" s="11">
        <v>2</v>
      </c>
      <c r="C13" s="11" t="s">
        <v>80</v>
      </c>
      <c r="D13" s="11" t="s">
        <v>10</v>
      </c>
      <c r="E13" s="11" t="s">
        <v>44</v>
      </c>
      <c r="F13" s="11" t="s">
        <v>45</v>
      </c>
      <c r="G13" s="11" t="s">
        <v>149</v>
      </c>
      <c r="H13" s="12">
        <v>18.02</v>
      </c>
    </row>
    <row r="14" spans="1:8" ht="12.75">
      <c r="A14" s="10">
        <v>10</v>
      </c>
      <c r="B14" s="11">
        <v>24</v>
      </c>
      <c r="C14" s="11" t="s">
        <v>33</v>
      </c>
      <c r="D14" s="11" t="s">
        <v>1</v>
      </c>
      <c r="E14" s="11" t="s">
        <v>14</v>
      </c>
      <c r="F14" s="11" t="s">
        <v>20</v>
      </c>
      <c r="G14" s="11" t="s">
        <v>149</v>
      </c>
      <c r="H14" s="12">
        <v>17.64</v>
      </c>
    </row>
    <row r="15" spans="1:8" ht="12.75">
      <c r="A15" s="10">
        <v>11</v>
      </c>
      <c r="B15" s="11">
        <v>65</v>
      </c>
      <c r="C15" s="11" t="s">
        <v>67</v>
      </c>
      <c r="D15" s="11" t="s">
        <v>10</v>
      </c>
      <c r="E15" s="11" t="s">
        <v>29</v>
      </c>
      <c r="F15" s="11" t="s">
        <v>35</v>
      </c>
      <c r="G15" s="11" t="s">
        <v>149</v>
      </c>
      <c r="H15" s="12">
        <v>17.54</v>
      </c>
    </row>
    <row r="16" spans="1:8" ht="12.75">
      <c r="A16" s="10">
        <v>12</v>
      </c>
      <c r="B16" s="11">
        <v>73</v>
      </c>
      <c r="C16" s="11" t="s">
        <v>132</v>
      </c>
      <c r="D16" s="11" t="s">
        <v>12</v>
      </c>
      <c r="E16" s="11" t="s">
        <v>29</v>
      </c>
      <c r="F16" s="11" t="s">
        <v>89</v>
      </c>
      <c r="G16" s="11" t="s">
        <v>149</v>
      </c>
      <c r="H16" s="12">
        <v>17.52</v>
      </c>
    </row>
    <row r="17" spans="1:8" ht="12.75">
      <c r="A17" s="10">
        <v>13</v>
      </c>
      <c r="B17" s="11">
        <v>83</v>
      </c>
      <c r="C17" s="11" t="s">
        <v>65</v>
      </c>
      <c r="D17" s="11" t="s">
        <v>10</v>
      </c>
      <c r="E17" s="11" t="s">
        <v>66</v>
      </c>
      <c r="F17" s="11" t="s">
        <v>18</v>
      </c>
      <c r="G17" s="11" t="s">
        <v>149</v>
      </c>
      <c r="H17" s="12">
        <v>17.4</v>
      </c>
    </row>
    <row r="18" spans="1:8" ht="12.75">
      <c r="A18" s="10">
        <v>14</v>
      </c>
      <c r="B18" s="11">
        <v>17</v>
      </c>
      <c r="C18" s="11" t="s">
        <v>36</v>
      </c>
      <c r="D18" s="11" t="s">
        <v>10</v>
      </c>
      <c r="E18" s="11" t="s">
        <v>14</v>
      </c>
      <c r="F18" s="11" t="s">
        <v>15</v>
      </c>
      <c r="G18" s="11" t="s">
        <v>149</v>
      </c>
      <c r="H18" s="12">
        <v>16.7</v>
      </c>
    </row>
    <row r="19" spans="1:8" ht="12.75">
      <c r="A19" s="10">
        <v>15</v>
      </c>
      <c r="B19" s="11">
        <v>76</v>
      </c>
      <c r="C19" s="11" t="s">
        <v>104</v>
      </c>
      <c r="D19" s="11" t="s">
        <v>10</v>
      </c>
      <c r="E19" s="11" t="s">
        <v>105</v>
      </c>
      <c r="F19" s="11" t="s">
        <v>106</v>
      </c>
      <c r="G19" s="11" t="s">
        <v>150</v>
      </c>
      <c r="H19" s="12">
        <v>16.6</v>
      </c>
    </row>
    <row r="20" spans="1:8" ht="12.75">
      <c r="A20" s="10">
        <v>16</v>
      </c>
      <c r="B20" s="11">
        <v>40</v>
      </c>
      <c r="C20" s="11" t="s">
        <v>108</v>
      </c>
      <c r="D20" s="11" t="s">
        <v>10</v>
      </c>
      <c r="E20" s="11" t="s">
        <v>22</v>
      </c>
      <c r="F20" s="11" t="s">
        <v>92</v>
      </c>
      <c r="G20" s="11" t="s">
        <v>149</v>
      </c>
      <c r="H20" s="12">
        <v>16.58</v>
      </c>
    </row>
    <row r="21" spans="1:8" ht="12.75">
      <c r="A21" s="10">
        <v>17</v>
      </c>
      <c r="B21" s="11">
        <v>6</v>
      </c>
      <c r="C21" s="11" t="s">
        <v>86</v>
      </c>
      <c r="D21" s="11" t="s">
        <v>10</v>
      </c>
      <c r="E21" s="11" t="s">
        <v>44</v>
      </c>
      <c r="F21" s="11" t="s">
        <v>42</v>
      </c>
      <c r="G21" s="11" t="s">
        <v>149</v>
      </c>
      <c r="H21" s="12">
        <v>16.52</v>
      </c>
    </row>
    <row r="22" spans="1:8" ht="12.75">
      <c r="A22" s="10">
        <v>18</v>
      </c>
      <c r="B22" s="11">
        <v>8</v>
      </c>
      <c r="C22" s="11" t="s">
        <v>93</v>
      </c>
      <c r="D22" s="11" t="s">
        <v>94</v>
      </c>
      <c r="E22" s="11" t="s">
        <v>72</v>
      </c>
      <c r="F22" s="11" t="s">
        <v>39</v>
      </c>
      <c r="G22" s="11" t="s">
        <v>149</v>
      </c>
      <c r="H22" s="12">
        <v>16.26</v>
      </c>
    </row>
    <row r="23" spans="1:8" ht="12.75">
      <c r="A23" s="10">
        <v>19</v>
      </c>
      <c r="B23" s="11">
        <v>27</v>
      </c>
      <c r="C23" s="11" t="s">
        <v>109</v>
      </c>
      <c r="D23" s="11" t="s">
        <v>10</v>
      </c>
      <c r="E23" s="11" t="s">
        <v>14</v>
      </c>
      <c r="F23" s="11" t="s">
        <v>99</v>
      </c>
      <c r="G23" s="11" t="s">
        <v>149</v>
      </c>
      <c r="H23" s="12">
        <v>16.14</v>
      </c>
    </row>
    <row r="24" spans="1:8" ht="12.75">
      <c r="A24" s="10">
        <v>20</v>
      </c>
      <c r="B24" s="11">
        <v>15</v>
      </c>
      <c r="C24" s="11" t="s">
        <v>13</v>
      </c>
      <c r="D24" s="11" t="s">
        <v>1</v>
      </c>
      <c r="E24" s="11" t="s">
        <v>14</v>
      </c>
      <c r="F24" s="11" t="s">
        <v>15</v>
      </c>
      <c r="G24" s="11" t="s">
        <v>149</v>
      </c>
      <c r="H24" s="12">
        <v>15.86</v>
      </c>
    </row>
    <row r="25" spans="1:8" ht="12.75">
      <c r="A25" s="10">
        <v>21</v>
      </c>
      <c r="B25" s="11">
        <v>64</v>
      </c>
      <c r="C25" s="11" t="s">
        <v>34</v>
      </c>
      <c r="D25" s="11" t="s">
        <v>10</v>
      </c>
      <c r="E25" s="11" t="s">
        <v>29</v>
      </c>
      <c r="F25" s="11" t="s">
        <v>35</v>
      </c>
      <c r="G25" s="11" t="s">
        <v>149</v>
      </c>
      <c r="H25" s="12">
        <v>15.58</v>
      </c>
    </row>
    <row r="26" spans="1:8" ht="12.75">
      <c r="A26" s="10">
        <v>22</v>
      </c>
      <c r="B26" s="11">
        <v>43</v>
      </c>
      <c r="C26" s="11" t="s">
        <v>55</v>
      </c>
      <c r="D26" s="11" t="s">
        <v>10</v>
      </c>
      <c r="E26" s="11" t="s">
        <v>22</v>
      </c>
      <c r="F26" s="11" t="s">
        <v>23</v>
      </c>
      <c r="G26" s="11" t="s">
        <v>150</v>
      </c>
      <c r="H26" s="12">
        <v>15.3</v>
      </c>
    </row>
    <row r="27" spans="1:8" ht="12.75">
      <c r="A27" s="10">
        <v>23</v>
      </c>
      <c r="B27" s="11">
        <v>12</v>
      </c>
      <c r="C27" s="11" t="s">
        <v>84</v>
      </c>
      <c r="D27" s="11" t="s">
        <v>10</v>
      </c>
      <c r="E27" s="11" t="s">
        <v>14</v>
      </c>
      <c r="F27" s="11" t="s">
        <v>54</v>
      </c>
      <c r="G27" s="11" t="s">
        <v>149</v>
      </c>
      <c r="H27" s="12">
        <v>15.3</v>
      </c>
    </row>
    <row r="28" spans="1:8" ht="12.75">
      <c r="A28" s="10">
        <v>24</v>
      </c>
      <c r="B28" s="11">
        <v>77</v>
      </c>
      <c r="C28" s="11" t="s">
        <v>120</v>
      </c>
      <c r="D28" s="11" t="s">
        <v>10</v>
      </c>
      <c r="E28" s="11" t="s">
        <v>105</v>
      </c>
      <c r="F28" s="11" t="s">
        <v>106</v>
      </c>
      <c r="G28" s="11" t="s">
        <v>151</v>
      </c>
      <c r="H28" s="12">
        <v>15.14</v>
      </c>
    </row>
    <row r="29" spans="1:8" ht="12.75">
      <c r="A29" s="10">
        <v>25</v>
      </c>
      <c r="B29" s="11">
        <v>23</v>
      </c>
      <c r="C29" s="11" t="s">
        <v>130</v>
      </c>
      <c r="D29" s="11" t="s">
        <v>11</v>
      </c>
      <c r="E29" s="11" t="s">
        <v>14</v>
      </c>
      <c r="F29" s="11" t="s">
        <v>20</v>
      </c>
      <c r="G29" s="11" t="s">
        <v>149</v>
      </c>
      <c r="H29" s="12">
        <v>15.08</v>
      </c>
    </row>
    <row r="30" spans="1:8" ht="12.75">
      <c r="A30" s="10">
        <v>26</v>
      </c>
      <c r="B30" s="11">
        <v>18</v>
      </c>
      <c r="C30" s="11" t="s">
        <v>64</v>
      </c>
      <c r="D30" s="11" t="s">
        <v>10</v>
      </c>
      <c r="E30" s="11" t="s">
        <v>14</v>
      </c>
      <c r="F30" s="11" t="s">
        <v>15</v>
      </c>
      <c r="G30" s="11" t="s">
        <v>149</v>
      </c>
      <c r="H30" s="12">
        <v>15.04</v>
      </c>
    </row>
    <row r="31" spans="1:8" ht="12.75">
      <c r="A31" s="10">
        <v>27</v>
      </c>
      <c r="B31" s="11">
        <v>66</v>
      </c>
      <c r="C31" s="11" t="s">
        <v>60</v>
      </c>
      <c r="D31" s="11" t="s">
        <v>10</v>
      </c>
      <c r="E31" s="11" t="s">
        <v>29</v>
      </c>
      <c r="F31" s="11" t="s">
        <v>35</v>
      </c>
      <c r="G31" s="11" t="s">
        <v>150</v>
      </c>
      <c r="H31" s="12">
        <v>15.02</v>
      </c>
    </row>
    <row r="32" spans="1:8" ht="12.75">
      <c r="A32" s="10">
        <v>28</v>
      </c>
      <c r="B32" s="11">
        <v>32</v>
      </c>
      <c r="C32" s="11" t="s">
        <v>76</v>
      </c>
      <c r="D32" s="11" t="s">
        <v>10</v>
      </c>
      <c r="E32" s="11" t="s">
        <v>22</v>
      </c>
      <c r="F32" s="11" t="s">
        <v>47</v>
      </c>
      <c r="G32" s="11" t="s">
        <v>151</v>
      </c>
      <c r="H32" s="12">
        <v>15</v>
      </c>
    </row>
    <row r="33" spans="1:8" ht="12.75">
      <c r="A33" s="10">
        <v>29</v>
      </c>
      <c r="B33" s="11">
        <v>2</v>
      </c>
      <c r="C33" s="11" t="s">
        <v>80</v>
      </c>
      <c r="D33" s="11" t="s">
        <v>10</v>
      </c>
      <c r="E33" s="11" t="s">
        <v>44</v>
      </c>
      <c r="F33" s="11" t="s">
        <v>45</v>
      </c>
      <c r="G33" s="11" t="s">
        <v>150</v>
      </c>
      <c r="H33" s="12">
        <v>14.88</v>
      </c>
    </row>
    <row r="34" spans="1:8" ht="12.75">
      <c r="A34" s="10">
        <v>30</v>
      </c>
      <c r="B34" s="11">
        <v>1</v>
      </c>
      <c r="C34" s="11" t="s">
        <v>82</v>
      </c>
      <c r="D34" s="11" t="s">
        <v>10</v>
      </c>
      <c r="E34" s="11" t="s">
        <v>44</v>
      </c>
      <c r="F34" s="11" t="s">
        <v>45</v>
      </c>
      <c r="G34" s="11" t="s">
        <v>150</v>
      </c>
      <c r="H34" s="12">
        <v>14.78</v>
      </c>
    </row>
    <row r="35" spans="1:8" ht="12.75">
      <c r="A35" s="10">
        <v>31</v>
      </c>
      <c r="B35" s="11">
        <v>38</v>
      </c>
      <c r="C35" s="11" t="s">
        <v>85</v>
      </c>
      <c r="D35" s="11" t="s">
        <v>10</v>
      </c>
      <c r="E35" s="11" t="s">
        <v>22</v>
      </c>
      <c r="F35" s="11" t="s">
        <v>74</v>
      </c>
      <c r="G35" s="11" t="s">
        <v>149</v>
      </c>
      <c r="H35" s="12">
        <v>14.66</v>
      </c>
    </row>
    <row r="36" spans="1:8" ht="12.75">
      <c r="A36" s="10">
        <v>32</v>
      </c>
      <c r="B36" s="11">
        <v>18</v>
      </c>
      <c r="C36" s="11" t="s">
        <v>64</v>
      </c>
      <c r="D36" s="11" t="s">
        <v>10</v>
      </c>
      <c r="E36" s="11" t="s">
        <v>14</v>
      </c>
      <c r="F36" s="11" t="s">
        <v>15</v>
      </c>
      <c r="G36" s="11" t="s">
        <v>151</v>
      </c>
      <c r="H36" s="12">
        <v>14.56</v>
      </c>
    </row>
    <row r="37" spans="1:8" ht="12.75">
      <c r="A37" s="10">
        <v>33</v>
      </c>
      <c r="B37" s="11">
        <v>64</v>
      </c>
      <c r="C37" s="11" t="s">
        <v>34</v>
      </c>
      <c r="D37" s="11" t="s">
        <v>10</v>
      </c>
      <c r="E37" s="11" t="s">
        <v>29</v>
      </c>
      <c r="F37" s="11" t="s">
        <v>35</v>
      </c>
      <c r="G37" s="11" t="s">
        <v>149</v>
      </c>
      <c r="H37" s="12">
        <v>14.54</v>
      </c>
    </row>
    <row r="38" spans="1:8" ht="12.75">
      <c r="A38" s="10">
        <v>34</v>
      </c>
      <c r="B38" s="11">
        <v>61</v>
      </c>
      <c r="C38" s="11" t="s">
        <v>75</v>
      </c>
      <c r="D38" s="11" t="s">
        <v>10</v>
      </c>
      <c r="E38" s="11" t="s">
        <v>58</v>
      </c>
      <c r="F38" s="11" t="s">
        <v>59</v>
      </c>
      <c r="G38" s="11" t="s">
        <v>152</v>
      </c>
      <c r="H38" s="12">
        <v>14.5</v>
      </c>
    </row>
    <row r="39" spans="1:8" ht="12.75">
      <c r="A39" s="10">
        <v>35</v>
      </c>
      <c r="B39" s="11">
        <v>34</v>
      </c>
      <c r="C39" s="11" t="s">
        <v>46</v>
      </c>
      <c r="D39" s="11" t="s">
        <v>10</v>
      </c>
      <c r="E39" s="11" t="s">
        <v>22</v>
      </c>
      <c r="F39" s="11" t="s">
        <v>47</v>
      </c>
      <c r="G39" s="11" t="s">
        <v>149</v>
      </c>
      <c r="H39" s="12">
        <v>14.4</v>
      </c>
    </row>
    <row r="40" spans="1:8" ht="12.75">
      <c r="A40" s="10">
        <v>36</v>
      </c>
      <c r="B40" s="11">
        <v>86</v>
      </c>
      <c r="C40" s="11" t="s">
        <v>128</v>
      </c>
      <c r="D40" s="11" t="s">
        <v>11</v>
      </c>
      <c r="E40" s="11" t="s">
        <v>129</v>
      </c>
      <c r="F40" s="11" t="s">
        <v>99</v>
      </c>
      <c r="G40" s="11" t="s">
        <v>149</v>
      </c>
      <c r="H40" s="12">
        <v>14.3</v>
      </c>
    </row>
    <row r="41" spans="1:8" ht="12.75">
      <c r="A41" s="10">
        <v>37</v>
      </c>
      <c r="B41" s="11">
        <v>85</v>
      </c>
      <c r="C41" s="11" t="s">
        <v>102</v>
      </c>
      <c r="D41" s="11" t="s">
        <v>10</v>
      </c>
      <c r="E41" s="11" t="s">
        <v>22</v>
      </c>
      <c r="F41" s="11" t="s">
        <v>89</v>
      </c>
      <c r="G41" s="11" t="s">
        <v>149</v>
      </c>
      <c r="H41" s="12">
        <v>14.02</v>
      </c>
    </row>
    <row r="42" spans="1:8" ht="12.75">
      <c r="A42" s="10">
        <v>38</v>
      </c>
      <c r="B42" s="11">
        <v>51</v>
      </c>
      <c r="C42" s="11" t="s">
        <v>68</v>
      </c>
      <c r="D42" s="11" t="s">
        <v>10</v>
      </c>
      <c r="E42" s="11" t="s">
        <v>26</v>
      </c>
      <c r="F42" s="11" t="s">
        <v>27</v>
      </c>
      <c r="G42" s="11" t="s">
        <v>149</v>
      </c>
      <c r="H42" s="12">
        <v>13.96</v>
      </c>
    </row>
    <row r="43" spans="1:8" ht="12.75">
      <c r="A43" s="10">
        <v>39</v>
      </c>
      <c r="B43" s="11">
        <v>52</v>
      </c>
      <c r="C43" s="11" t="s">
        <v>133</v>
      </c>
      <c r="D43" s="11" t="s">
        <v>12</v>
      </c>
      <c r="E43" s="11" t="s">
        <v>88</v>
      </c>
      <c r="F43" s="11" t="s">
        <v>96</v>
      </c>
      <c r="G43" s="11" t="s">
        <v>149</v>
      </c>
      <c r="H43" s="12">
        <v>13.96</v>
      </c>
    </row>
    <row r="44" spans="1:8" ht="12.75">
      <c r="A44" s="10">
        <v>40</v>
      </c>
      <c r="B44" s="11">
        <v>6</v>
      </c>
      <c r="C44" s="11" t="s">
        <v>86</v>
      </c>
      <c r="D44" s="11" t="s">
        <v>10</v>
      </c>
      <c r="E44" s="11" t="s">
        <v>44</v>
      </c>
      <c r="F44" s="11" t="s">
        <v>42</v>
      </c>
      <c r="G44" s="11" t="s">
        <v>149</v>
      </c>
      <c r="H44" s="12">
        <v>13.94</v>
      </c>
    </row>
    <row r="45" spans="1:8" ht="12.75">
      <c r="A45" s="10">
        <v>41</v>
      </c>
      <c r="B45" s="11">
        <v>14</v>
      </c>
      <c r="C45" s="11" t="s">
        <v>56</v>
      </c>
      <c r="D45" s="11" t="s">
        <v>10</v>
      </c>
      <c r="E45" s="11" t="s">
        <v>14</v>
      </c>
      <c r="F45" s="11" t="s">
        <v>54</v>
      </c>
      <c r="G45" s="11" t="s">
        <v>149</v>
      </c>
      <c r="H45" s="12">
        <v>13.76</v>
      </c>
    </row>
    <row r="46" spans="1:8" ht="12.75">
      <c r="A46" s="10">
        <v>42</v>
      </c>
      <c r="B46" s="11">
        <v>57</v>
      </c>
      <c r="C46" s="11" t="s">
        <v>131</v>
      </c>
      <c r="D46" s="11" t="s">
        <v>12</v>
      </c>
      <c r="E46" s="11" t="s">
        <v>112</v>
      </c>
      <c r="F46" s="11" t="s">
        <v>50</v>
      </c>
      <c r="G46" s="11" t="s">
        <v>149</v>
      </c>
      <c r="H46" s="12">
        <v>13.52</v>
      </c>
    </row>
    <row r="47" spans="1:8" ht="12.75">
      <c r="A47" s="10">
        <v>43</v>
      </c>
      <c r="B47" s="11">
        <v>8</v>
      </c>
      <c r="C47" s="11" t="s">
        <v>93</v>
      </c>
      <c r="D47" s="11" t="s">
        <v>94</v>
      </c>
      <c r="E47" s="11" t="s">
        <v>72</v>
      </c>
      <c r="F47" s="11" t="s">
        <v>39</v>
      </c>
      <c r="G47" s="11" t="s">
        <v>149</v>
      </c>
      <c r="H47" s="12">
        <v>13.28</v>
      </c>
    </row>
    <row r="48" spans="1:8" ht="12.75">
      <c r="A48" s="10">
        <v>44</v>
      </c>
      <c r="B48" s="11">
        <v>3</v>
      </c>
      <c r="C48" s="11" t="s">
        <v>43</v>
      </c>
      <c r="D48" s="11" t="s">
        <v>10</v>
      </c>
      <c r="E48" s="11" t="s">
        <v>44</v>
      </c>
      <c r="F48" s="11" t="s">
        <v>45</v>
      </c>
      <c r="G48" s="11" t="s">
        <v>150</v>
      </c>
      <c r="H48" s="12">
        <v>13.02</v>
      </c>
    </row>
    <row r="49" spans="1:8" ht="12.75">
      <c r="A49" s="10">
        <v>45</v>
      </c>
      <c r="B49" s="11">
        <v>67</v>
      </c>
      <c r="C49" s="11" t="s">
        <v>63</v>
      </c>
      <c r="D49" s="11" t="s">
        <v>10</v>
      </c>
      <c r="E49" s="11" t="s">
        <v>29</v>
      </c>
      <c r="F49" s="11" t="s">
        <v>35</v>
      </c>
      <c r="G49" s="11" t="s">
        <v>151</v>
      </c>
      <c r="H49" s="12">
        <v>12.92</v>
      </c>
    </row>
    <row r="50" spans="1:8" ht="12.75">
      <c r="A50" s="10">
        <v>46</v>
      </c>
      <c r="B50" s="11">
        <v>89</v>
      </c>
      <c r="C50" s="11" t="s">
        <v>123</v>
      </c>
      <c r="D50" s="11" t="s">
        <v>11</v>
      </c>
      <c r="E50" s="11" t="s">
        <v>26</v>
      </c>
      <c r="F50" s="11" t="s">
        <v>124</v>
      </c>
      <c r="G50" s="11" t="s">
        <v>150</v>
      </c>
      <c r="H50" s="12">
        <v>12.92</v>
      </c>
    </row>
    <row r="51" spans="1:8" ht="12.75">
      <c r="A51" s="10">
        <v>47</v>
      </c>
      <c r="B51" s="11">
        <v>18</v>
      </c>
      <c r="C51" s="11" t="s">
        <v>64</v>
      </c>
      <c r="D51" s="11" t="s">
        <v>10</v>
      </c>
      <c r="E51" s="11" t="s">
        <v>14</v>
      </c>
      <c r="F51" s="11" t="s">
        <v>15</v>
      </c>
      <c r="G51" s="11" t="s">
        <v>149</v>
      </c>
      <c r="H51" s="12">
        <v>12.88</v>
      </c>
    </row>
    <row r="52" spans="1:8" ht="12.75">
      <c r="A52" s="10">
        <v>48</v>
      </c>
      <c r="B52" s="11">
        <v>29</v>
      </c>
      <c r="C52" s="11" t="s">
        <v>98</v>
      </c>
      <c r="D52" s="11" t="s">
        <v>10</v>
      </c>
      <c r="E52" s="11" t="s">
        <v>14</v>
      </c>
      <c r="F52" s="11" t="s">
        <v>99</v>
      </c>
      <c r="G52" s="11" t="s">
        <v>149</v>
      </c>
      <c r="H52" s="12">
        <v>12.36</v>
      </c>
    </row>
    <row r="53" spans="1:8" ht="12.75">
      <c r="A53" s="10">
        <v>49</v>
      </c>
      <c r="B53" s="11">
        <v>75</v>
      </c>
      <c r="C53" s="11" t="s">
        <v>117</v>
      </c>
      <c r="D53" s="11" t="s">
        <v>10</v>
      </c>
      <c r="E53" s="11" t="s">
        <v>105</v>
      </c>
      <c r="F53" s="11" t="s">
        <v>106</v>
      </c>
      <c r="G53" s="11" t="s">
        <v>149</v>
      </c>
      <c r="H53" s="12">
        <v>12.22</v>
      </c>
    </row>
    <row r="54" spans="1:8" ht="12.75">
      <c r="A54" s="10">
        <v>50</v>
      </c>
      <c r="B54" s="11">
        <v>12</v>
      </c>
      <c r="C54" s="11" t="s">
        <v>84</v>
      </c>
      <c r="D54" s="11" t="s">
        <v>10</v>
      </c>
      <c r="E54" s="11" t="s">
        <v>14</v>
      </c>
      <c r="F54" s="11" t="s">
        <v>54</v>
      </c>
      <c r="G54" s="11" t="s">
        <v>151</v>
      </c>
      <c r="H54" s="12">
        <v>12.14</v>
      </c>
    </row>
    <row r="55" spans="1:8" ht="12.75">
      <c r="A55" s="10">
        <v>51</v>
      </c>
      <c r="B55" s="11">
        <v>67</v>
      </c>
      <c r="C55" s="11" t="s">
        <v>63</v>
      </c>
      <c r="D55" s="11" t="s">
        <v>10</v>
      </c>
      <c r="E55" s="11" t="s">
        <v>29</v>
      </c>
      <c r="F55" s="11" t="s">
        <v>35</v>
      </c>
      <c r="G55" s="11" t="s">
        <v>151</v>
      </c>
      <c r="H55" s="12">
        <v>12.14</v>
      </c>
    </row>
    <row r="56" spans="1:8" ht="12.75">
      <c r="A56" s="10">
        <v>52</v>
      </c>
      <c r="B56" s="11">
        <v>32</v>
      </c>
      <c r="C56" s="11" t="s">
        <v>76</v>
      </c>
      <c r="D56" s="11" t="s">
        <v>10</v>
      </c>
      <c r="E56" s="11" t="s">
        <v>22</v>
      </c>
      <c r="F56" s="11" t="s">
        <v>47</v>
      </c>
      <c r="G56" s="11" t="s">
        <v>151</v>
      </c>
      <c r="H56" s="12">
        <v>12.1</v>
      </c>
    </row>
    <row r="57" spans="1:8" ht="12.75">
      <c r="A57" s="10">
        <v>53</v>
      </c>
      <c r="B57" s="11">
        <v>8</v>
      </c>
      <c r="C57" s="11" t="s">
        <v>93</v>
      </c>
      <c r="D57" s="11" t="s">
        <v>94</v>
      </c>
      <c r="E57" s="11" t="s">
        <v>72</v>
      </c>
      <c r="F57" s="11" t="s">
        <v>39</v>
      </c>
      <c r="G57" s="11" t="s">
        <v>151</v>
      </c>
      <c r="H57" s="12">
        <v>12.08</v>
      </c>
    </row>
    <row r="58" spans="1:8" ht="12.75">
      <c r="A58" s="10">
        <v>54</v>
      </c>
      <c r="B58" s="11">
        <v>88</v>
      </c>
      <c r="C58" s="11" t="s">
        <v>127</v>
      </c>
      <c r="D58" s="11" t="s">
        <v>11</v>
      </c>
      <c r="E58" s="11" t="s">
        <v>58</v>
      </c>
      <c r="F58" s="11" t="s">
        <v>124</v>
      </c>
      <c r="G58" s="11" t="s">
        <v>149</v>
      </c>
      <c r="H58" s="12">
        <v>11.94</v>
      </c>
    </row>
    <row r="59" spans="1:8" ht="12.75">
      <c r="A59" s="10">
        <v>55</v>
      </c>
      <c r="B59" s="11">
        <v>74</v>
      </c>
      <c r="C59" s="11" t="s">
        <v>115</v>
      </c>
      <c r="D59" s="11" t="s">
        <v>10</v>
      </c>
      <c r="E59" s="11" t="s">
        <v>105</v>
      </c>
      <c r="F59" s="11" t="s">
        <v>106</v>
      </c>
      <c r="G59" s="11" t="s">
        <v>151</v>
      </c>
      <c r="H59" s="12">
        <v>11.92</v>
      </c>
    </row>
    <row r="60" spans="1:8" ht="12.75">
      <c r="A60" s="10">
        <v>56</v>
      </c>
      <c r="B60" s="11">
        <v>36</v>
      </c>
      <c r="C60" s="11" t="s">
        <v>73</v>
      </c>
      <c r="D60" s="11" t="s">
        <v>10</v>
      </c>
      <c r="E60" s="11" t="s">
        <v>22</v>
      </c>
      <c r="F60" s="11" t="s">
        <v>74</v>
      </c>
      <c r="G60" s="11" t="s">
        <v>151</v>
      </c>
      <c r="H60" s="12">
        <v>11.84</v>
      </c>
    </row>
    <row r="61" spans="1:8" ht="12.75">
      <c r="A61" s="10">
        <v>57</v>
      </c>
      <c r="B61" s="11">
        <v>60</v>
      </c>
      <c r="C61" s="11" t="s">
        <v>110</v>
      </c>
      <c r="D61" s="11" t="s">
        <v>10</v>
      </c>
      <c r="E61" s="11" t="s">
        <v>58</v>
      </c>
      <c r="F61" s="11" t="s">
        <v>59</v>
      </c>
      <c r="G61" s="11" t="s">
        <v>151</v>
      </c>
      <c r="H61" s="12">
        <v>11.76</v>
      </c>
    </row>
    <row r="62" spans="1:8" ht="12.75">
      <c r="A62" s="10">
        <v>58</v>
      </c>
      <c r="B62" s="11">
        <v>54</v>
      </c>
      <c r="C62" s="11" t="s">
        <v>95</v>
      </c>
      <c r="D62" s="11" t="s">
        <v>10</v>
      </c>
      <c r="E62" s="11" t="s">
        <v>88</v>
      </c>
      <c r="F62" s="11" t="s">
        <v>96</v>
      </c>
      <c r="G62" s="11" t="s">
        <v>150</v>
      </c>
      <c r="H62" s="12">
        <v>11.66</v>
      </c>
    </row>
    <row r="63" spans="1:8" ht="12.75">
      <c r="A63" s="10">
        <v>59</v>
      </c>
      <c r="B63" s="11">
        <v>74</v>
      </c>
      <c r="C63" s="11" t="s">
        <v>115</v>
      </c>
      <c r="D63" s="11" t="s">
        <v>10</v>
      </c>
      <c r="E63" s="11" t="s">
        <v>105</v>
      </c>
      <c r="F63" s="11" t="s">
        <v>106</v>
      </c>
      <c r="G63" s="11" t="s">
        <v>151</v>
      </c>
      <c r="H63" s="12">
        <v>11.6</v>
      </c>
    </row>
    <row r="64" spans="1:8" ht="12.75">
      <c r="A64" s="10">
        <v>60</v>
      </c>
      <c r="B64" s="11">
        <v>17</v>
      </c>
      <c r="C64" s="11" t="s">
        <v>36</v>
      </c>
      <c r="D64" s="11" t="s">
        <v>10</v>
      </c>
      <c r="E64" s="11" t="s">
        <v>14</v>
      </c>
      <c r="F64" s="11" t="s">
        <v>15</v>
      </c>
      <c r="G64" s="11" t="s">
        <v>150</v>
      </c>
      <c r="H64" s="12">
        <v>11.58</v>
      </c>
    </row>
    <row r="65" spans="1:8" ht="12.75">
      <c r="A65" s="10">
        <v>61</v>
      </c>
      <c r="B65" s="11">
        <v>1</v>
      </c>
      <c r="C65" s="11" t="s">
        <v>82</v>
      </c>
      <c r="D65" s="11" t="s">
        <v>10</v>
      </c>
      <c r="E65" s="11" t="s">
        <v>44</v>
      </c>
      <c r="F65" s="11" t="s">
        <v>45</v>
      </c>
      <c r="G65" s="11" t="s">
        <v>150</v>
      </c>
      <c r="H65" s="12">
        <v>11.54</v>
      </c>
    </row>
    <row r="66" spans="1:8" ht="12.75">
      <c r="A66" s="10">
        <v>62</v>
      </c>
      <c r="B66" s="11">
        <v>56</v>
      </c>
      <c r="C66" s="11" t="s">
        <v>87</v>
      </c>
      <c r="D66" s="11" t="s">
        <v>10</v>
      </c>
      <c r="E66" s="11" t="s">
        <v>88</v>
      </c>
      <c r="F66" s="11" t="s">
        <v>89</v>
      </c>
      <c r="G66" s="11" t="s">
        <v>149</v>
      </c>
      <c r="H66" s="12">
        <v>11.52</v>
      </c>
    </row>
    <row r="67" spans="1:8" ht="12.75">
      <c r="A67" s="10">
        <v>63</v>
      </c>
      <c r="B67" s="11">
        <v>6</v>
      </c>
      <c r="C67" s="11" t="s">
        <v>86</v>
      </c>
      <c r="D67" s="11" t="s">
        <v>10</v>
      </c>
      <c r="E67" s="11" t="s">
        <v>44</v>
      </c>
      <c r="F67" s="11" t="s">
        <v>42</v>
      </c>
      <c r="G67" s="11" t="s">
        <v>149</v>
      </c>
      <c r="H67" s="12">
        <v>11.52</v>
      </c>
    </row>
    <row r="68" spans="1:8" ht="12.75">
      <c r="A68" s="10">
        <v>64</v>
      </c>
      <c r="B68" s="11">
        <v>12</v>
      </c>
      <c r="C68" s="11" t="s">
        <v>84</v>
      </c>
      <c r="D68" s="11" t="s">
        <v>10</v>
      </c>
      <c r="E68" s="11" t="s">
        <v>14</v>
      </c>
      <c r="F68" s="11" t="s">
        <v>54</v>
      </c>
      <c r="G68" s="11" t="s">
        <v>151</v>
      </c>
      <c r="H68" s="12">
        <v>11.48</v>
      </c>
    </row>
    <row r="69" spans="1:8" ht="12.75">
      <c r="A69" s="10">
        <v>65</v>
      </c>
      <c r="B69" s="11">
        <v>36</v>
      </c>
      <c r="C69" s="11" t="s">
        <v>73</v>
      </c>
      <c r="D69" s="11" t="s">
        <v>10</v>
      </c>
      <c r="E69" s="11" t="s">
        <v>22</v>
      </c>
      <c r="F69" s="11" t="s">
        <v>74</v>
      </c>
      <c r="G69" s="11" t="s">
        <v>151</v>
      </c>
      <c r="H69" s="12">
        <v>11.42</v>
      </c>
    </row>
    <row r="70" spans="1:8" ht="12.75">
      <c r="A70" s="10">
        <v>66</v>
      </c>
      <c r="B70" s="11">
        <v>67</v>
      </c>
      <c r="C70" s="11" t="s">
        <v>63</v>
      </c>
      <c r="D70" s="11" t="s">
        <v>10</v>
      </c>
      <c r="E70" s="11" t="s">
        <v>29</v>
      </c>
      <c r="F70" s="11" t="s">
        <v>35</v>
      </c>
      <c r="G70" s="11" t="s">
        <v>151</v>
      </c>
      <c r="H70" s="12">
        <v>11.38</v>
      </c>
    </row>
    <row r="71" spans="1:8" ht="12.75">
      <c r="A71" s="10">
        <v>67</v>
      </c>
      <c r="B71" s="11">
        <v>37</v>
      </c>
      <c r="C71" s="11" t="s">
        <v>138</v>
      </c>
      <c r="D71" s="11" t="s">
        <v>12</v>
      </c>
      <c r="E71" s="11" t="s">
        <v>22</v>
      </c>
      <c r="F71" s="11" t="s">
        <v>74</v>
      </c>
      <c r="G71" s="11" t="s">
        <v>151</v>
      </c>
      <c r="H71" s="12">
        <v>11.36</v>
      </c>
    </row>
    <row r="72" spans="1:8" ht="12.75">
      <c r="A72" s="10">
        <v>68</v>
      </c>
      <c r="B72" s="11">
        <v>34</v>
      </c>
      <c r="C72" s="11" t="s">
        <v>46</v>
      </c>
      <c r="D72" s="11" t="s">
        <v>10</v>
      </c>
      <c r="E72" s="11" t="s">
        <v>22</v>
      </c>
      <c r="F72" s="11" t="s">
        <v>47</v>
      </c>
      <c r="G72" s="11" t="s">
        <v>151</v>
      </c>
      <c r="H72" s="12">
        <v>11.32</v>
      </c>
    </row>
    <row r="73" spans="1:8" ht="12.75">
      <c r="A73" s="10">
        <v>69</v>
      </c>
      <c r="B73" s="11">
        <v>68</v>
      </c>
      <c r="C73" s="11" t="s">
        <v>52</v>
      </c>
      <c r="D73" s="11" t="s">
        <v>10</v>
      </c>
      <c r="E73" s="11" t="s">
        <v>29</v>
      </c>
      <c r="F73" s="11" t="s">
        <v>30</v>
      </c>
      <c r="G73" s="11" t="s">
        <v>150</v>
      </c>
      <c r="H73" s="12">
        <v>11.26</v>
      </c>
    </row>
    <row r="74" spans="1:8" ht="12.75">
      <c r="A74" s="10">
        <v>70</v>
      </c>
      <c r="B74" s="11">
        <v>7</v>
      </c>
      <c r="C74" s="11" t="s">
        <v>71</v>
      </c>
      <c r="D74" s="11" t="s">
        <v>10</v>
      </c>
      <c r="E74" s="11" t="s">
        <v>72</v>
      </c>
      <c r="F74" s="11" t="s">
        <v>39</v>
      </c>
      <c r="G74" s="11" t="s">
        <v>151</v>
      </c>
      <c r="H74" s="12">
        <v>11.2</v>
      </c>
    </row>
    <row r="75" spans="1:8" ht="12.75">
      <c r="A75" s="10">
        <v>71</v>
      </c>
      <c r="B75" s="11">
        <v>56</v>
      </c>
      <c r="C75" s="11" t="s">
        <v>87</v>
      </c>
      <c r="D75" s="11" t="s">
        <v>10</v>
      </c>
      <c r="E75" s="11" t="s">
        <v>88</v>
      </c>
      <c r="F75" s="11" t="s">
        <v>89</v>
      </c>
      <c r="G75" s="11" t="s">
        <v>149</v>
      </c>
      <c r="H75" s="12">
        <v>11.09</v>
      </c>
    </row>
    <row r="76" spans="1:8" ht="12.75">
      <c r="A76" s="10">
        <v>72</v>
      </c>
      <c r="B76" s="11">
        <v>58</v>
      </c>
      <c r="C76" s="11" t="s">
        <v>78</v>
      </c>
      <c r="D76" s="11" t="s">
        <v>10</v>
      </c>
      <c r="E76" s="11" t="s">
        <v>58</v>
      </c>
      <c r="F76" s="11" t="s">
        <v>59</v>
      </c>
      <c r="G76" s="11" t="s">
        <v>151</v>
      </c>
      <c r="H76" s="12">
        <v>11.08</v>
      </c>
    </row>
    <row r="77" spans="1:8" ht="12.75">
      <c r="A77" s="10">
        <v>73</v>
      </c>
      <c r="B77" s="11">
        <v>61</v>
      </c>
      <c r="C77" s="11" t="s">
        <v>75</v>
      </c>
      <c r="D77" s="11" t="s">
        <v>10</v>
      </c>
      <c r="E77" s="11" t="s">
        <v>58</v>
      </c>
      <c r="F77" s="11" t="s">
        <v>59</v>
      </c>
      <c r="G77" s="11" t="s">
        <v>151</v>
      </c>
      <c r="H77" s="12">
        <v>11.06</v>
      </c>
    </row>
    <row r="78" spans="1:8" ht="12.75">
      <c r="A78" s="10">
        <v>74</v>
      </c>
      <c r="B78" s="11">
        <v>8</v>
      </c>
      <c r="C78" s="11" t="s">
        <v>93</v>
      </c>
      <c r="D78" s="11" t="s">
        <v>94</v>
      </c>
      <c r="E78" s="11" t="s">
        <v>72</v>
      </c>
      <c r="F78" s="11" t="s">
        <v>39</v>
      </c>
      <c r="G78" s="11" t="s">
        <v>151</v>
      </c>
      <c r="H78" s="12">
        <v>11.04</v>
      </c>
    </row>
    <row r="79" spans="1:8" ht="12.75">
      <c r="A79" s="10">
        <v>75</v>
      </c>
      <c r="B79" s="11">
        <v>74</v>
      </c>
      <c r="C79" s="11" t="s">
        <v>115</v>
      </c>
      <c r="D79" s="11" t="s">
        <v>10</v>
      </c>
      <c r="E79" s="11" t="s">
        <v>105</v>
      </c>
      <c r="F79" s="11" t="s">
        <v>106</v>
      </c>
      <c r="G79" s="11" t="s">
        <v>151</v>
      </c>
      <c r="H79" s="12">
        <v>11.02</v>
      </c>
    </row>
    <row r="80" spans="1:8" ht="12.75">
      <c r="A80" s="10">
        <v>76</v>
      </c>
      <c r="B80" s="11">
        <v>20</v>
      </c>
      <c r="C80" s="11" t="s">
        <v>107</v>
      </c>
      <c r="D80" s="11" t="s">
        <v>10</v>
      </c>
      <c r="E80" s="11" t="s">
        <v>14</v>
      </c>
      <c r="F80" s="11" t="s">
        <v>32</v>
      </c>
      <c r="G80" s="11" t="s">
        <v>151</v>
      </c>
      <c r="H80" s="12">
        <v>10.98</v>
      </c>
    </row>
    <row r="81" spans="1:8" ht="12.75">
      <c r="A81" s="10">
        <v>77</v>
      </c>
      <c r="B81" s="11">
        <v>70</v>
      </c>
      <c r="C81" s="11" t="s">
        <v>28</v>
      </c>
      <c r="D81" s="11" t="s">
        <v>1</v>
      </c>
      <c r="E81" s="11" t="s">
        <v>29</v>
      </c>
      <c r="F81" s="11" t="s">
        <v>30</v>
      </c>
      <c r="G81" s="11" t="s">
        <v>151</v>
      </c>
      <c r="H81" s="12">
        <v>10.92</v>
      </c>
    </row>
    <row r="82" spans="1:8" ht="12.75">
      <c r="A82" s="10">
        <v>78</v>
      </c>
      <c r="B82" s="11">
        <v>21</v>
      </c>
      <c r="C82" s="11" t="s">
        <v>103</v>
      </c>
      <c r="D82" s="11" t="s">
        <v>10</v>
      </c>
      <c r="E82" s="11" t="s">
        <v>14</v>
      </c>
      <c r="F82" s="11" t="s">
        <v>32</v>
      </c>
      <c r="G82" s="11" t="s">
        <v>151</v>
      </c>
      <c r="H82" s="12">
        <v>10.9</v>
      </c>
    </row>
    <row r="83" spans="1:8" ht="12.75">
      <c r="A83" s="10">
        <v>79</v>
      </c>
      <c r="B83" s="11">
        <v>72</v>
      </c>
      <c r="C83" s="11" t="s">
        <v>90</v>
      </c>
      <c r="D83" s="11" t="s">
        <v>10</v>
      </c>
      <c r="E83" s="11" t="s">
        <v>29</v>
      </c>
      <c r="F83" s="11" t="s">
        <v>89</v>
      </c>
      <c r="G83" s="11" t="s">
        <v>150</v>
      </c>
      <c r="H83" s="12">
        <v>10.88</v>
      </c>
    </row>
    <row r="84" spans="1:8" ht="12.75">
      <c r="A84" s="10">
        <v>80</v>
      </c>
      <c r="B84" s="11">
        <v>29</v>
      </c>
      <c r="C84" s="11" t="s">
        <v>98</v>
      </c>
      <c r="D84" s="11" t="s">
        <v>10</v>
      </c>
      <c r="E84" s="11" t="s">
        <v>14</v>
      </c>
      <c r="F84" s="11" t="s">
        <v>99</v>
      </c>
      <c r="G84" s="11" t="s">
        <v>151</v>
      </c>
      <c r="H84" s="12">
        <v>10.84</v>
      </c>
    </row>
    <row r="85" spans="1:8" ht="12.75">
      <c r="A85" s="10">
        <v>81</v>
      </c>
      <c r="B85" s="11">
        <v>71</v>
      </c>
      <c r="C85" s="11" t="s">
        <v>122</v>
      </c>
      <c r="D85" s="11" t="s">
        <v>11</v>
      </c>
      <c r="E85" s="11" t="s">
        <v>29</v>
      </c>
      <c r="F85" s="11" t="s">
        <v>30</v>
      </c>
      <c r="G85" s="11" t="s">
        <v>151</v>
      </c>
      <c r="H85" s="12">
        <v>10.78</v>
      </c>
    </row>
    <row r="86" spans="1:8" ht="12.75">
      <c r="A86" s="10">
        <v>82</v>
      </c>
      <c r="B86" s="11">
        <v>31</v>
      </c>
      <c r="C86" s="11" t="s">
        <v>81</v>
      </c>
      <c r="D86" s="11" t="s">
        <v>10</v>
      </c>
      <c r="E86" s="11" t="s">
        <v>22</v>
      </c>
      <c r="F86" s="11" t="s">
        <v>47</v>
      </c>
      <c r="G86" s="11" t="s">
        <v>151</v>
      </c>
      <c r="H86" s="12">
        <v>10.74</v>
      </c>
    </row>
    <row r="87" spans="1:8" ht="12.75">
      <c r="A87" s="10">
        <v>83</v>
      </c>
      <c r="B87" s="11">
        <v>66</v>
      </c>
      <c r="C87" s="11" t="s">
        <v>60</v>
      </c>
      <c r="D87" s="11" t="s">
        <v>10</v>
      </c>
      <c r="E87" s="11" t="s">
        <v>29</v>
      </c>
      <c r="F87" s="11" t="s">
        <v>35</v>
      </c>
      <c r="G87" s="11" t="s">
        <v>151</v>
      </c>
      <c r="H87" s="12">
        <v>10.72</v>
      </c>
    </row>
    <row r="88" spans="1:8" ht="12.75">
      <c r="A88" s="10">
        <v>84</v>
      </c>
      <c r="B88" s="11">
        <v>20</v>
      </c>
      <c r="C88" s="11" t="s">
        <v>107</v>
      </c>
      <c r="D88" s="11" t="s">
        <v>10</v>
      </c>
      <c r="E88" s="11" t="s">
        <v>14</v>
      </c>
      <c r="F88" s="11" t="s">
        <v>32</v>
      </c>
      <c r="G88" s="11" t="s">
        <v>152</v>
      </c>
      <c r="H88" s="12">
        <v>10.68</v>
      </c>
    </row>
    <row r="89" spans="1:8" ht="12.75">
      <c r="A89" s="10">
        <v>85</v>
      </c>
      <c r="B89" s="11">
        <v>30</v>
      </c>
      <c r="C89" s="11" t="s">
        <v>143</v>
      </c>
      <c r="D89" s="11" t="s">
        <v>12</v>
      </c>
      <c r="E89" s="11" t="s">
        <v>14</v>
      </c>
      <c r="F89" s="11" t="s">
        <v>124</v>
      </c>
      <c r="G89" s="11" t="s">
        <v>149</v>
      </c>
      <c r="H89" s="12">
        <v>10.64</v>
      </c>
    </row>
    <row r="90" spans="1:8" ht="12.75">
      <c r="A90" s="10">
        <v>86</v>
      </c>
      <c r="B90" s="11">
        <v>39</v>
      </c>
      <c r="C90" s="11" t="s">
        <v>118</v>
      </c>
      <c r="D90" s="11" t="s">
        <v>10</v>
      </c>
      <c r="E90" s="11" t="s">
        <v>22</v>
      </c>
      <c r="F90" s="11" t="s">
        <v>92</v>
      </c>
      <c r="G90" s="11" t="s">
        <v>150</v>
      </c>
      <c r="H90" s="12">
        <v>10.56</v>
      </c>
    </row>
    <row r="91" spans="1:8" ht="12.75">
      <c r="A91" s="10">
        <v>87</v>
      </c>
      <c r="B91" s="11">
        <v>42</v>
      </c>
      <c r="C91" s="11" t="s">
        <v>91</v>
      </c>
      <c r="D91" s="11" t="s">
        <v>10</v>
      </c>
      <c r="E91" s="11" t="s">
        <v>22</v>
      </c>
      <c r="F91" s="11" t="s">
        <v>92</v>
      </c>
      <c r="G91" s="11" t="s">
        <v>149</v>
      </c>
      <c r="H91" s="12">
        <v>10.54</v>
      </c>
    </row>
    <row r="92" spans="1:8" ht="12.75">
      <c r="A92" s="10">
        <v>88</v>
      </c>
      <c r="B92" s="11">
        <v>78</v>
      </c>
      <c r="C92" s="11" t="s">
        <v>125</v>
      </c>
      <c r="D92" s="11" t="s">
        <v>11</v>
      </c>
      <c r="E92" s="11" t="s">
        <v>17</v>
      </c>
      <c r="F92" s="11" t="s">
        <v>18</v>
      </c>
      <c r="G92" s="11" t="s">
        <v>149</v>
      </c>
      <c r="H92" s="12">
        <v>10.46</v>
      </c>
    </row>
    <row r="93" spans="1:8" ht="12.75">
      <c r="A93" s="10">
        <v>89</v>
      </c>
      <c r="B93" s="11">
        <v>15</v>
      </c>
      <c r="C93" s="11" t="s">
        <v>13</v>
      </c>
      <c r="D93" s="11" t="s">
        <v>1</v>
      </c>
      <c r="E93" s="11" t="s">
        <v>14</v>
      </c>
      <c r="F93" s="11" t="s">
        <v>15</v>
      </c>
      <c r="G93" s="11" t="s">
        <v>151</v>
      </c>
      <c r="H93" s="12">
        <v>10.4</v>
      </c>
    </row>
    <row r="94" spans="1:8" ht="12.75">
      <c r="A94" s="10">
        <v>90</v>
      </c>
      <c r="B94" s="11">
        <v>4</v>
      </c>
      <c r="C94" s="11" t="s">
        <v>116</v>
      </c>
      <c r="D94" s="11" t="s">
        <v>10</v>
      </c>
      <c r="E94" s="11" t="s">
        <v>44</v>
      </c>
      <c r="F94" s="11" t="s">
        <v>45</v>
      </c>
      <c r="G94" s="11" t="s">
        <v>150</v>
      </c>
      <c r="H94" s="12">
        <v>10.38</v>
      </c>
    </row>
    <row r="95" spans="1:8" ht="12.75">
      <c r="A95" s="10">
        <v>91</v>
      </c>
      <c r="B95" s="11">
        <v>35</v>
      </c>
      <c r="C95" s="11" t="s">
        <v>101</v>
      </c>
      <c r="D95" s="11" t="s">
        <v>10</v>
      </c>
      <c r="E95" s="11" t="s">
        <v>22</v>
      </c>
      <c r="F95" s="11" t="s">
        <v>74</v>
      </c>
      <c r="G95" s="11" t="s">
        <v>151</v>
      </c>
      <c r="H95" s="12">
        <v>10.38</v>
      </c>
    </row>
    <row r="96" spans="1:8" ht="12.75">
      <c r="A96" s="10">
        <v>92</v>
      </c>
      <c r="B96" s="11">
        <v>47</v>
      </c>
      <c r="C96" s="11" t="s">
        <v>134</v>
      </c>
      <c r="D96" s="11" t="s">
        <v>135</v>
      </c>
      <c r="E96" s="11" t="s">
        <v>26</v>
      </c>
      <c r="F96" s="11" t="s">
        <v>50</v>
      </c>
      <c r="G96" s="11" t="s">
        <v>151</v>
      </c>
      <c r="H96" s="12">
        <v>10.36</v>
      </c>
    </row>
    <row r="97" spans="1:8" ht="12.75">
      <c r="A97" s="10">
        <v>93</v>
      </c>
      <c r="B97" s="11">
        <v>66</v>
      </c>
      <c r="C97" s="11" t="s">
        <v>60</v>
      </c>
      <c r="D97" s="11" t="s">
        <v>10</v>
      </c>
      <c r="E97" s="11" t="s">
        <v>29</v>
      </c>
      <c r="F97" s="11" t="s">
        <v>35</v>
      </c>
      <c r="G97" s="11" t="s">
        <v>151</v>
      </c>
      <c r="H97" s="12">
        <v>10.32</v>
      </c>
    </row>
    <row r="98" spans="1:8" ht="12.75">
      <c r="A98" s="10">
        <v>94</v>
      </c>
      <c r="B98" s="11">
        <v>23</v>
      </c>
      <c r="C98" s="11" t="s">
        <v>130</v>
      </c>
      <c r="D98" s="11" t="s">
        <v>11</v>
      </c>
      <c r="E98" s="11" t="s">
        <v>14</v>
      </c>
      <c r="F98" s="11" t="s">
        <v>20</v>
      </c>
      <c r="G98" s="11" t="s">
        <v>149</v>
      </c>
      <c r="H98" s="12">
        <v>10.3</v>
      </c>
    </row>
    <row r="99" spans="1:8" ht="12.75">
      <c r="A99" s="10">
        <v>95</v>
      </c>
      <c r="B99" s="11">
        <v>8</v>
      </c>
      <c r="C99" s="11" t="s">
        <v>93</v>
      </c>
      <c r="D99" s="11" t="s">
        <v>94</v>
      </c>
      <c r="E99" s="11" t="s">
        <v>72</v>
      </c>
      <c r="F99" s="11" t="s">
        <v>39</v>
      </c>
      <c r="G99" s="11" t="s">
        <v>151</v>
      </c>
      <c r="H99" s="12">
        <v>10.24</v>
      </c>
    </row>
    <row r="100" spans="1:8" ht="12.75">
      <c r="A100" s="10">
        <v>96</v>
      </c>
      <c r="B100" s="11">
        <v>77</v>
      </c>
      <c r="C100" s="11" t="s">
        <v>120</v>
      </c>
      <c r="D100" s="11" t="s">
        <v>10</v>
      </c>
      <c r="E100" s="11" t="s">
        <v>105</v>
      </c>
      <c r="F100" s="11" t="s">
        <v>106</v>
      </c>
      <c r="G100" s="11" t="s">
        <v>151</v>
      </c>
      <c r="H100" s="12">
        <v>10.22</v>
      </c>
    </row>
    <row r="101" spans="1:8" ht="12.75">
      <c r="A101" s="10">
        <v>97</v>
      </c>
      <c r="B101" s="11">
        <v>45</v>
      </c>
      <c r="C101" s="11" t="s">
        <v>121</v>
      </c>
      <c r="D101" s="11" t="s">
        <v>11</v>
      </c>
      <c r="E101" s="11" t="s">
        <v>22</v>
      </c>
      <c r="F101" s="11" t="s">
        <v>23</v>
      </c>
      <c r="G101" s="11" t="s">
        <v>151</v>
      </c>
      <c r="H101" s="12">
        <v>10.22</v>
      </c>
    </row>
    <row r="102" spans="1:8" ht="12.75">
      <c r="A102" s="10">
        <v>98</v>
      </c>
      <c r="B102" s="11">
        <v>22</v>
      </c>
      <c r="C102" s="11" t="s">
        <v>31</v>
      </c>
      <c r="D102" s="11" t="s">
        <v>1</v>
      </c>
      <c r="E102" s="11" t="s">
        <v>14</v>
      </c>
      <c r="F102" s="11" t="s">
        <v>32</v>
      </c>
      <c r="G102" s="11" t="s">
        <v>149</v>
      </c>
      <c r="H102" s="12">
        <v>10.18</v>
      </c>
    </row>
    <row r="103" spans="1:8" ht="12.75">
      <c r="A103" s="10">
        <v>99</v>
      </c>
      <c r="B103" s="11">
        <v>29</v>
      </c>
      <c r="C103" s="11" t="s">
        <v>98</v>
      </c>
      <c r="D103" s="11" t="s">
        <v>10</v>
      </c>
      <c r="E103" s="11" t="s">
        <v>14</v>
      </c>
      <c r="F103" s="11" t="s">
        <v>99</v>
      </c>
      <c r="G103" s="11" t="s">
        <v>151</v>
      </c>
      <c r="H103" s="12">
        <v>10.18</v>
      </c>
    </row>
    <row r="104" spans="1:8" ht="12.75">
      <c r="A104" s="10">
        <v>100</v>
      </c>
      <c r="B104" s="11">
        <v>74</v>
      </c>
      <c r="C104" s="11" t="s">
        <v>115</v>
      </c>
      <c r="D104" s="11" t="s">
        <v>10</v>
      </c>
      <c r="E104" s="11" t="s">
        <v>105</v>
      </c>
      <c r="F104" s="11" t="s">
        <v>106</v>
      </c>
      <c r="G104" s="11" t="s">
        <v>151</v>
      </c>
      <c r="H104" s="12">
        <v>10.14</v>
      </c>
    </row>
    <row r="105" spans="1:8" ht="12.75">
      <c r="A105" s="10">
        <v>101</v>
      </c>
      <c r="B105" s="11">
        <v>10</v>
      </c>
      <c r="C105" s="11" t="s">
        <v>37</v>
      </c>
      <c r="D105" s="11" t="s">
        <v>10</v>
      </c>
      <c r="E105" s="11" t="s">
        <v>38</v>
      </c>
      <c r="F105" s="11" t="s">
        <v>39</v>
      </c>
      <c r="G105" s="11" t="s">
        <v>149</v>
      </c>
      <c r="H105" s="12">
        <v>10.1</v>
      </c>
    </row>
    <row r="106" spans="1:8" ht="12.75">
      <c r="A106" s="10">
        <v>102</v>
      </c>
      <c r="B106" s="11">
        <v>42</v>
      </c>
      <c r="C106" s="11" t="s">
        <v>91</v>
      </c>
      <c r="D106" s="11" t="s">
        <v>10</v>
      </c>
      <c r="E106" s="11" t="s">
        <v>22</v>
      </c>
      <c r="F106" s="11" t="s">
        <v>92</v>
      </c>
      <c r="G106" s="11" t="s">
        <v>150</v>
      </c>
      <c r="H106" s="12">
        <v>10.08</v>
      </c>
    </row>
    <row r="107" spans="1:8" ht="12.75">
      <c r="A107" s="10">
        <v>103</v>
      </c>
      <c r="B107" s="11">
        <v>70</v>
      </c>
      <c r="C107" s="11" t="s">
        <v>28</v>
      </c>
      <c r="D107" s="11" t="s">
        <v>1</v>
      </c>
      <c r="E107" s="11" t="s">
        <v>29</v>
      </c>
      <c r="F107" s="11" t="s">
        <v>30</v>
      </c>
      <c r="G107" s="11" t="s">
        <v>151</v>
      </c>
      <c r="H107" s="12">
        <v>10.04</v>
      </c>
    </row>
    <row r="108" spans="1:8" ht="12.75">
      <c r="A108" s="10">
        <v>104</v>
      </c>
      <c r="B108" s="11">
        <v>4</v>
      </c>
      <c r="C108" s="11" t="s">
        <v>116</v>
      </c>
      <c r="D108" s="11" t="s">
        <v>10</v>
      </c>
      <c r="E108" s="11" t="s">
        <v>44</v>
      </c>
      <c r="F108" s="11" t="s">
        <v>45</v>
      </c>
      <c r="G108" s="11" t="s">
        <v>151</v>
      </c>
      <c r="H108" s="12">
        <v>10.04</v>
      </c>
    </row>
    <row r="109" spans="1:8" ht="12.75">
      <c r="A109" s="10">
        <v>105</v>
      </c>
      <c r="B109" s="11">
        <v>32</v>
      </c>
      <c r="C109" s="11" t="s">
        <v>76</v>
      </c>
      <c r="D109" s="11" t="s">
        <v>10</v>
      </c>
      <c r="E109" s="11" t="s">
        <v>22</v>
      </c>
      <c r="F109" s="11" t="s">
        <v>47</v>
      </c>
      <c r="G109" s="11" t="s">
        <v>151</v>
      </c>
      <c r="H109" s="12">
        <v>10.02</v>
      </c>
    </row>
    <row r="110" spans="1:8" ht="12.75">
      <c r="A110" s="10">
        <v>106</v>
      </c>
      <c r="B110" s="11">
        <v>40</v>
      </c>
      <c r="C110" s="11" t="s">
        <v>108</v>
      </c>
      <c r="D110" s="11" t="s">
        <v>10</v>
      </c>
      <c r="E110" s="11" t="s">
        <v>22</v>
      </c>
      <c r="F110" s="11" t="s">
        <v>92</v>
      </c>
      <c r="G110" s="11" t="s">
        <v>149</v>
      </c>
      <c r="H110" s="12">
        <v>10.02</v>
      </c>
    </row>
    <row r="111" spans="1:8" ht="12.75">
      <c r="A111" s="10">
        <v>107</v>
      </c>
      <c r="B111" s="11">
        <v>15</v>
      </c>
      <c r="C111" s="11" t="s">
        <v>13</v>
      </c>
      <c r="D111" s="11" t="s">
        <v>1</v>
      </c>
      <c r="E111" s="11" t="s">
        <v>14</v>
      </c>
      <c r="F111" s="11" t="s">
        <v>15</v>
      </c>
      <c r="G111" s="11" t="s">
        <v>151</v>
      </c>
      <c r="H111" s="12">
        <v>9.98</v>
      </c>
    </row>
    <row r="112" spans="1:8" ht="12.75">
      <c r="A112" s="10">
        <v>108</v>
      </c>
      <c r="B112" s="11">
        <v>10</v>
      </c>
      <c r="C112" s="11" t="s">
        <v>37</v>
      </c>
      <c r="D112" s="11" t="s">
        <v>10</v>
      </c>
      <c r="E112" s="11" t="s">
        <v>38</v>
      </c>
      <c r="F112" s="11" t="s">
        <v>39</v>
      </c>
      <c r="G112" s="11" t="s">
        <v>149</v>
      </c>
      <c r="H112" s="12">
        <v>9.98</v>
      </c>
    </row>
    <row r="113" spans="1:8" ht="12.75">
      <c r="A113" s="10">
        <v>109</v>
      </c>
      <c r="B113" s="11">
        <v>89</v>
      </c>
      <c r="C113" s="11" t="s">
        <v>123</v>
      </c>
      <c r="D113" s="11" t="s">
        <v>11</v>
      </c>
      <c r="E113" s="11" t="s">
        <v>26</v>
      </c>
      <c r="F113" s="11" t="s">
        <v>124</v>
      </c>
      <c r="G113" s="11" t="s">
        <v>150</v>
      </c>
      <c r="H113" s="12">
        <v>9.98</v>
      </c>
    </row>
    <row r="114" spans="1:8" ht="12.75">
      <c r="A114" s="10">
        <v>110</v>
      </c>
      <c r="B114" s="11">
        <v>45</v>
      </c>
      <c r="C114" s="11" t="s">
        <v>121</v>
      </c>
      <c r="D114" s="11" t="s">
        <v>11</v>
      </c>
      <c r="E114" s="11" t="s">
        <v>22</v>
      </c>
      <c r="F114" s="11" t="s">
        <v>23</v>
      </c>
      <c r="G114" s="11" t="s">
        <v>151</v>
      </c>
      <c r="H114" s="12">
        <v>9.9</v>
      </c>
    </row>
    <row r="115" spans="1:8" ht="12.75">
      <c r="A115" s="10">
        <v>111</v>
      </c>
      <c r="B115" s="11">
        <v>73</v>
      </c>
      <c r="C115" s="11" t="s">
        <v>132</v>
      </c>
      <c r="D115" s="11" t="s">
        <v>12</v>
      </c>
      <c r="E115" s="11" t="s">
        <v>29</v>
      </c>
      <c r="F115" s="11" t="s">
        <v>89</v>
      </c>
      <c r="G115" s="11" t="s">
        <v>150</v>
      </c>
      <c r="H115" s="12">
        <v>9.88</v>
      </c>
    </row>
    <row r="116" spans="1:8" ht="12.75">
      <c r="A116" s="10">
        <v>112</v>
      </c>
      <c r="B116" s="11">
        <v>76</v>
      </c>
      <c r="C116" s="11" t="s">
        <v>104</v>
      </c>
      <c r="D116" s="11" t="s">
        <v>10</v>
      </c>
      <c r="E116" s="11" t="s">
        <v>105</v>
      </c>
      <c r="F116" s="11" t="s">
        <v>106</v>
      </c>
      <c r="G116" s="11" t="s">
        <v>151</v>
      </c>
      <c r="H116" s="12">
        <v>9.86</v>
      </c>
    </row>
    <row r="117" spans="1:8" ht="12.75">
      <c r="A117" s="10">
        <v>113</v>
      </c>
      <c r="B117" s="11">
        <v>35</v>
      </c>
      <c r="C117" s="11" t="s">
        <v>101</v>
      </c>
      <c r="D117" s="11" t="s">
        <v>10</v>
      </c>
      <c r="E117" s="11" t="s">
        <v>22</v>
      </c>
      <c r="F117" s="11" t="s">
        <v>74</v>
      </c>
      <c r="G117" s="11" t="s">
        <v>151</v>
      </c>
      <c r="H117" s="12">
        <v>9.74</v>
      </c>
    </row>
    <row r="118" spans="1:8" ht="12.75">
      <c r="A118" s="10">
        <v>114</v>
      </c>
      <c r="B118" s="11">
        <v>6</v>
      </c>
      <c r="C118" s="11" t="s">
        <v>86</v>
      </c>
      <c r="D118" s="11" t="s">
        <v>10</v>
      </c>
      <c r="E118" s="11" t="s">
        <v>44</v>
      </c>
      <c r="F118" s="11" t="s">
        <v>42</v>
      </c>
      <c r="G118" s="11" t="s">
        <v>151</v>
      </c>
      <c r="H118" s="12">
        <v>9.7</v>
      </c>
    </row>
    <row r="119" spans="1:8" ht="12.75">
      <c r="A119" s="10">
        <v>115</v>
      </c>
      <c r="B119" s="11">
        <v>49</v>
      </c>
      <c r="C119" s="11" t="s">
        <v>51</v>
      </c>
      <c r="D119" s="11" t="s">
        <v>10</v>
      </c>
      <c r="E119" s="11" t="s">
        <v>26</v>
      </c>
      <c r="F119" s="11" t="s">
        <v>27</v>
      </c>
      <c r="G119" s="11" t="s">
        <v>150</v>
      </c>
      <c r="H119" s="12">
        <v>9.7</v>
      </c>
    </row>
    <row r="120" spans="1:8" ht="12.75">
      <c r="A120" s="10">
        <v>116</v>
      </c>
      <c r="B120" s="11">
        <v>63</v>
      </c>
      <c r="C120" s="11" t="s">
        <v>97</v>
      </c>
      <c r="D120" s="11" t="s">
        <v>10</v>
      </c>
      <c r="E120" s="11" t="s">
        <v>58</v>
      </c>
      <c r="F120" s="11" t="s">
        <v>50</v>
      </c>
      <c r="G120" s="11" t="s">
        <v>151</v>
      </c>
      <c r="H120" s="12">
        <v>9.68</v>
      </c>
    </row>
    <row r="121" spans="1:8" ht="12.75">
      <c r="A121" s="10">
        <v>117</v>
      </c>
      <c r="B121" s="11">
        <v>83</v>
      </c>
      <c r="C121" s="11" t="s">
        <v>65</v>
      </c>
      <c r="D121" s="11" t="s">
        <v>10</v>
      </c>
      <c r="E121" s="11" t="s">
        <v>66</v>
      </c>
      <c r="F121" s="11" t="s">
        <v>18</v>
      </c>
      <c r="G121" s="11" t="s">
        <v>151</v>
      </c>
      <c r="H121" s="12">
        <v>9.66</v>
      </c>
    </row>
    <row r="122" spans="1:8" ht="12.75">
      <c r="A122" s="10">
        <v>118</v>
      </c>
      <c r="B122" s="11">
        <v>68</v>
      </c>
      <c r="C122" s="11" t="s">
        <v>52</v>
      </c>
      <c r="D122" s="11" t="s">
        <v>10</v>
      </c>
      <c r="E122" s="11" t="s">
        <v>29</v>
      </c>
      <c r="F122" s="11" t="s">
        <v>30</v>
      </c>
      <c r="G122" s="11" t="s">
        <v>150</v>
      </c>
      <c r="H122" s="12">
        <v>9.64</v>
      </c>
    </row>
    <row r="123" spans="1:8" ht="12.75">
      <c r="A123" s="10">
        <v>119</v>
      </c>
      <c r="B123" s="11">
        <v>61</v>
      </c>
      <c r="C123" s="11" t="s">
        <v>75</v>
      </c>
      <c r="D123" s="11" t="s">
        <v>10</v>
      </c>
      <c r="E123" s="11" t="s">
        <v>58</v>
      </c>
      <c r="F123" s="11" t="s">
        <v>59</v>
      </c>
      <c r="G123" s="11" t="s">
        <v>150</v>
      </c>
      <c r="H123" s="12">
        <v>9.64</v>
      </c>
    </row>
    <row r="124" spans="1:8" ht="12.75">
      <c r="A124" s="10">
        <v>120</v>
      </c>
      <c r="B124" s="11">
        <v>72</v>
      </c>
      <c r="C124" s="11" t="s">
        <v>90</v>
      </c>
      <c r="D124" s="11" t="s">
        <v>10</v>
      </c>
      <c r="E124" s="11" t="s">
        <v>29</v>
      </c>
      <c r="F124" s="11" t="s">
        <v>89</v>
      </c>
      <c r="G124" s="11" t="s">
        <v>151</v>
      </c>
      <c r="H124" s="12">
        <v>9.6</v>
      </c>
    </row>
    <row r="125" spans="1:8" ht="12.75">
      <c r="A125" s="10">
        <v>121</v>
      </c>
      <c r="B125" s="11">
        <v>3</v>
      </c>
      <c r="C125" s="11" t="s">
        <v>43</v>
      </c>
      <c r="D125" s="11" t="s">
        <v>10</v>
      </c>
      <c r="E125" s="11" t="s">
        <v>44</v>
      </c>
      <c r="F125" s="11" t="s">
        <v>45</v>
      </c>
      <c r="G125" s="11" t="s">
        <v>150</v>
      </c>
      <c r="H125" s="12">
        <v>9.54</v>
      </c>
    </row>
    <row r="126" spans="1:8" ht="12.75">
      <c r="A126" s="10">
        <v>122</v>
      </c>
      <c r="B126" s="11">
        <v>81</v>
      </c>
      <c r="C126" s="11" t="s">
        <v>62</v>
      </c>
      <c r="D126" s="11" t="s">
        <v>10</v>
      </c>
      <c r="E126" s="11" t="s">
        <v>41</v>
      </c>
      <c r="F126" s="11" t="s">
        <v>42</v>
      </c>
      <c r="G126" s="11" t="s">
        <v>151</v>
      </c>
      <c r="H126" s="12">
        <v>9.4</v>
      </c>
    </row>
    <row r="127" spans="1:8" ht="12.75">
      <c r="A127" s="10">
        <v>123</v>
      </c>
      <c r="B127" s="11">
        <v>12</v>
      </c>
      <c r="C127" s="11" t="s">
        <v>84</v>
      </c>
      <c r="D127" s="11" t="s">
        <v>10</v>
      </c>
      <c r="E127" s="11" t="s">
        <v>14</v>
      </c>
      <c r="F127" s="11" t="s">
        <v>54</v>
      </c>
      <c r="G127" s="11" t="s">
        <v>149</v>
      </c>
      <c r="H127" s="12">
        <v>9.34</v>
      </c>
    </row>
    <row r="128" spans="1:8" ht="12.75">
      <c r="A128" s="10">
        <v>124</v>
      </c>
      <c r="B128" s="11">
        <v>49</v>
      </c>
      <c r="C128" s="11" t="s">
        <v>51</v>
      </c>
      <c r="D128" s="11" t="s">
        <v>10</v>
      </c>
      <c r="E128" s="11" t="s">
        <v>26</v>
      </c>
      <c r="F128" s="11" t="s">
        <v>27</v>
      </c>
      <c r="G128" s="11" t="s">
        <v>150</v>
      </c>
      <c r="H128" s="12">
        <v>9.32</v>
      </c>
    </row>
    <row r="129" spans="1:8" ht="12.75">
      <c r="A129" s="10">
        <v>125</v>
      </c>
      <c r="B129" s="11">
        <v>66</v>
      </c>
      <c r="C129" s="11" t="s">
        <v>60</v>
      </c>
      <c r="D129" s="11" t="s">
        <v>10</v>
      </c>
      <c r="E129" s="11" t="s">
        <v>29</v>
      </c>
      <c r="F129" s="11" t="s">
        <v>35</v>
      </c>
      <c r="G129" s="11" t="s">
        <v>151</v>
      </c>
      <c r="H129" s="12">
        <v>9.26</v>
      </c>
    </row>
    <row r="130" spans="1:8" ht="12.75">
      <c r="A130" s="10">
        <v>126</v>
      </c>
      <c r="B130" s="11">
        <v>36</v>
      </c>
      <c r="C130" s="11" t="s">
        <v>73</v>
      </c>
      <c r="D130" s="11" t="s">
        <v>10</v>
      </c>
      <c r="E130" s="11" t="s">
        <v>22</v>
      </c>
      <c r="F130" s="11" t="s">
        <v>74</v>
      </c>
      <c r="G130" s="11" t="s">
        <v>149</v>
      </c>
      <c r="H130" s="12">
        <v>9.18</v>
      </c>
    </row>
    <row r="131" spans="1:8" ht="12.75">
      <c r="A131" s="10">
        <v>127</v>
      </c>
      <c r="B131" s="11">
        <v>13</v>
      </c>
      <c r="C131" s="11" t="s">
        <v>69</v>
      </c>
      <c r="D131" s="11" t="s">
        <v>10</v>
      </c>
      <c r="E131" s="11" t="s">
        <v>14</v>
      </c>
      <c r="F131" s="11" t="s">
        <v>54</v>
      </c>
      <c r="G131" s="11" t="s">
        <v>151</v>
      </c>
      <c r="H131" s="12">
        <v>9.16</v>
      </c>
    </row>
    <row r="132" spans="1:8" ht="12.75">
      <c r="A132" s="10">
        <v>128</v>
      </c>
      <c r="B132" s="11">
        <v>36</v>
      </c>
      <c r="C132" s="11" t="s">
        <v>73</v>
      </c>
      <c r="D132" s="11" t="s">
        <v>10</v>
      </c>
      <c r="E132" s="11" t="s">
        <v>22</v>
      </c>
      <c r="F132" s="11" t="s">
        <v>74</v>
      </c>
      <c r="G132" s="11" t="s">
        <v>150</v>
      </c>
      <c r="H132" s="12">
        <v>9.16</v>
      </c>
    </row>
    <row r="133" spans="1:8" ht="12.75">
      <c r="A133" s="10">
        <v>129</v>
      </c>
      <c r="B133" s="11">
        <v>7</v>
      </c>
      <c r="C133" s="11" t="s">
        <v>71</v>
      </c>
      <c r="D133" s="11" t="s">
        <v>10</v>
      </c>
      <c r="E133" s="11" t="s">
        <v>72</v>
      </c>
      <c r="F133" s="11" t="s">
        <v>39</v>
      </c>
      <c r="G133" s="11" t="s">
        <v>149</v>
      </c>
      <c r="H133" s="12">
        <v>9.12</v>
      </c>
    </row>
    <row r="134" spans="1:8" ht="12.75">
      <c r="A134" s="10">
        <v>130</v>
      </c>
      <c r="B134" s="11">
        <v>35</v>
      </c>
      <c r="C134" s="11" t="s">
        <v>101</v>
      </c>
      <c r="D134" s="11" t="s">
        <v>10</v>
      </c>
      <c r="E134" s="11" t="s">
        <v>22</v>
      </c>
      <c r="F134" s="11" t="s">
        <v>74</v>
      </c>
      <c r="G134" s="11" t="s">
        <v>151</v>
      </c>
      <c r="H134" s="12">
        <v>9.12</v>
      </c>
    </row>
    <row r="135" spans="1:8" ht="12.75">
      <c r="A135" s="10">
        <v>131</v>
      </c>
      <c r="B135" s="11">
        <v>83</v>
      </c>
      <c r="C135" s="11" t="s">
        <v>65</v>
      </c>
      <c r="D135" s="11" t="s">
        <v>10</v>
      </c>
      <c r="E135" s="11" t="s">
        <v>66</v>
      </c>
      <c r="F135" s="11" t="s">
        <v>18</v>
      </c>
      <c r="G135" s="11" t="s">
        <v>151</v>
      </c>
      <c r="H135" s="12">
        <v>8.96</v>
      </c>
    </row>
    <row r="136" spans="1:8" ht="12.75">
      <c r="A136" s="10">
        <v>132</v>
      </c>
      <c r="B136" s="11">
        <v>48</v>
      </c>
      <c r="C136" s="11" t="s">
        <v>25</v>
      </c>
      <c r="D136" s="11" t="s">
        <v>1</v>
      </c>
      <c r="E136" s="11" t="s">
        <v>26</v>
      </c>
      <c r="F136" s="11" t="s">
        <v>27</v>
      </c>
      <c r="G136" s="11" t="s">
        <v>151</v>
      </c>
      <c r="H136" s="12">
        <v>8.92</v>
      </c>
    </row>
    <row r="137" spans="1:8" ht="12.75">
      <c r="A137" s="10">
        <v>133</v>
      </c>
      <c r="B137" s="11">
        <v>69</v>
      </c>
      <c r="C137" s="11" t="s">
        <v>114</v>
      </c>
      <c r="D137" s="11" t="s">
        <v>10</v>
      </c>
      <c r="E137" s="11" t="s">
        <v>29</v>
      </c>
      <c r="F137" s="11" t="s">
        <v>30</v>
      </c>
      <c r="G137" s="11" t="s">
        <v>151</v>
      </c>
      <c r="H137" s="12">
        <v>8.9</v>
      </c>
    </row>
    <row r="138" spans="1:8" ht="12.75">
      <c r="A138" s="10">
        <v>134</v>
      </c>
      <c r="B138" s="11">
        <v>51</v>
      </c>
      <c r="C138" s="11" t="s">
        <v>68</v>
      </c>
      <c r="D138" s="11" t="s">
        <v>10</v>
      </c>
      <c r="E138" s="11" t="s">
        <v>26</v>
      </c>
      <c r="F138" s="11" t="s">
        <v>27</v>
      </c>
      <c r="G138" s="11" t="s">
        <v>150</v>
      </c>
      <c r="H138" s="12">
        <v>8.88</v>
      </c>
    </row>
    <row r="139" spans="1:8" ht="12.75">
      <c r="A139" s="10">
        <v>135</v>
      </c>
      <c r="B139" s="11">
        <v>47</v>
      </c>
      <c r="C139" s="11" t="s">
        <v>134</v>
      </c>
      <c r="D139" s="11" t="s">
        <v>135</v>
      </c>
      <c r="E139" s="11" t="s">
        <v>26</v>
      </c>
      <c r="F139" s="11" t="s">
        <v>50</v>
      </c>
      <c r="G139" s="11" t="s">
        <v>150</v>
      </c>
      <c r="H139" s="12">
        <v>8.84</v>
      </c>
    </row>
    <row r="140" spans="1:8" ht="12.75">
      <c r="A140" s="10">
        <v>136</v>
      </c>
      <c r="B140" s="11">
        <v>66</v>
      </c>
      <c r="C140" s="11" t="s">
        <v>60</v>
      </c>
      <c r="D140" s="11" t="s">
        <v>10</v>
      </c>
      <c r="E140" s="11" t="s">
        <v>29</v>
      </c>
      <c r="F140" s="11" t="s">
        <v>35</v>
      </c>
      <c r="G140" s="11" t="s">
        <v>151</v>
      </c>
      <c r="H140" s="12">
        <v>8.82</v>
      </c>
    </row>
    <row r="141" spans="1:8" ht="12.75">
      <c r="A141" s="10">
        <v>137</v>
      </c>
      <c r="B141" s="11">
        <v>7</v>
      </c>
      <c r="C141" s="11" t="s">
        <v>71</v>
      </c>
      <c r="D141" s="11" t="s">
        <v>10</v>
      </c>
      <c r="E141" s="11" t="s">
        <v>72</v>
      </c>
      <c r="F141" s="11" t="s">
        <v>39</v>
      </c>
      <c r="G141" s="11" t="s">
        <v>149</v>
      </c>
      <c r="H141" s="12">
        <v>8.78</v>
      </c>
    </row>
    <row r="142" spans="1:8" ht="12.75">
      <c r="A142" s="10">
        <v>138</v>
      </c>
      <c r="B142" s="11">
        <v>43</v>
      </c>
      <c r="C142" s="11" t="s">
        <v>55</v>
      </c>
      <c r="D142" s="11" t="s">
        <v>10</v>
      </c>
      <c r="E142" s="11" t="s">
        <v>22</v>
      </c>
      <c r="F142" s="11" t="s">
        <v>23</v>
      </c>
      <c r="G142" s="11" t="s">
        <v>151</v>
      </c>
      <c r="H142" s="12">
        <v>8.78</v>
      </c>
    </row>
    <row r="143" spans="1:8" ht="12.75">
      <c r="A143" s="10">
        <v>139</v>
      </c>
      <c r="B143" s="11">
        <v>23</v>
      </c>
      <c r="C143" s="11" t="s">
        <v>130</v>
      </c>
      <c r="D143" s="11" t="s">
        <v>11</v>
      </c>
      <c r="E143" s="11" t="s">
        <v>14</v>
      </c>
      <c r="F143" s="11" t="s">
        <v>20</v>
      </c>
      <c r="G143" s="11" t="s">
        <v>150</v>
      </c>
      <c r="H143" s="12">
        <v>8.64</v>
      </c>
    </row>
    <row r="144" spans="1:8" ht="12.75">
      <c r="A144" s="10">
        <v>140</v>
      </c>
      <c r="B144" s="11">
        <v>26</v>
      </c>
      <c r="C144" s="11" t="s">
        <v>19</v>
      </c>
      <c r="D144" s="11" t="s">
        <v>1</v>
      </c>
      <c r="E144" s="11" t="s">
        <v>14</v>
      </c>
      <c r="F144" s="11" t="s">
        <v>20</v>
      </c>
      <c r="G144" s="11" t="s">
        <v>152</v>
      </c>
      <c r="H144" s="12">
        <v>8.58</v>
      </c>
    </row>
    <row r="145" spans="1:8" ht="12.75">
      <c r="A145" s="10">
        <v>141</v>
      </c>
      <c r="B145" s="11">
        <v>17</v>
      </c>
      <c r="C145" s="11" t="s">
        <v>36</v>
      </c>
      <c r="D145" s="11" t="s">
        <v>10</v>
      </c>
      <c r="E145" s="11" t="s">
        <v>14</v>
      </c>
      <c r="F145" s="11" t="s">
        <v>15</v>
      </c>
      <c r="G145" s="11" t="s">
        <v>151</v>
      </c>
      <c r="H145" s="12">
        <v>8.58</v>
      </c>
    </row>
    <row r="146" spans="1:8" ht="12.75">
      <c r="A146" s="10">
        <v>142</v>
      </c>
      <c r="B146" s="11">
        <v>69</v>
      </c>
      <c r="C146" s="11" t="s">
        <v>114</v>
      </c>
      <c r="D146" s="11" t="s">
        <v>10</v>
      </c>
      <c r="E146" s="11" t="s">
        <v>29</v>
      </c>
      <c r="F146" s="11" t="s">
        <v>30</v>
      </c>
      <c r="G146" s="11" t="s">
        <v>150</v>
      </c>
      <c r="H146" s="12">
        <v>8.44</v>
      </c>
    </row>
    <row r="147" spans="1:8" ht="12.75">
      <c r="A147" s="10">
        <v>143</v>
      </c>
      <c r="B147" s="11">
        <v>50</v>
      </c>
      <c r="C147" s="11" t="s">
        <v>61</v>
      </c>
      <c r="D147" s="11" t="s">
        <v>10</v>
      </c>
      <c r="E147" s="11" t="s">
        <v>26</v>
      </c>
      <c r="F147" s="11" t="s">
        <v>27</v>
      </c>
      <c r="G147" s="11" t="s">
        <v>150</v>
      </c>
      <c r="H147" s="12">
        <v>8.42</v>
      </c>
    </row>
    <row r="148" spans="1:8" ht="12.75">
      <c r="A148" s="10">
        <v>144</v>
      </c>
      <c r="B148" s="11">
        <v>46</v>
      </c>
      <c r="C148" s="11" t="s">
        <v>21</v>
      </c>
      <c r="D148" s="11" t="s">
        <v>1</v>
      </c>
      <c r="E148" s="11" t="s">
        <v>22</v>
      </c>
      <c r="F148" s="11" t="s">
        <v>23</v>
      </c>
      <c r="G148" s="11" t="s">
        <v>149</v>
      </c>
      <c r="H148" s="12">
        <v>8.38</v>
      </c>
    </row>
    <row r="149" spans="1:8" ht="12.75">
      <c r="A149" s="10">
        <v>145</v>
      </c>
      <c r="B149" s="11">
        <v>6</v>
      </c>
      <c r="C149" s="11" t="s">
        <v>86</v>
      </c>
      <c r="D149" s="11" t="s">
        <v>10</v>
      </c>
      <c r="E149" s="11" t="s">
        <v>44</v>
      </c>
      <c r="F149" s="11" t="s">
        <v>42</v>
      </c>
      <c r="G149" s="11" t="s">
        <v>153</v>
      </c>
      <c r="H149" s="12">
        <v>8.18</v>
      </c>
    </row>
    <row r="150" spans="1:8" ht="12.75">
      <c r="A150" s="10">
        <v>146</v>
      </c>
      <c r="B150" s="11">
        <v>79</v>
      </c>
      <c r="C150" s="11" t="s">
        <v>113</v>
      </c>
      <c r="D150" s="11" t="s">
        <v>10</v>
      </c>
      <c r="E150" s="11" t="s">
        <v>17</v>
      </c>
      <c r="F150" s="11" t="s">
        <v>18</v>
      </c>
      <c r="G150" s="11" t="s">
        <v>149</v>
      </c>
      <c r="H150" s="12">
        <v>8.18</v>
      </c>
    </row>
    <row r="151" spans="1:8" ht="12.75">
      <c r="A151" s="10">
        <v>147</v>
      </c>
      <c r="B151" s="11">
        <v>69</v>
      </c>
      <c r="C151" s="11" t="s">
        <v>114</v>
      </c>
      <c r="D151" s="11" t="s">
        <v>10</v>
      </c>
      <c r="E151" s="11" t="s">
        <v>29</v>
      </c>
      <c r="F151" s="11" t="s">
        <v>30</v>
      </c>
      <c r="G151" s="11" t="s">
        <v>151</v>
      </c>
      <c r="H151" s="12">
        <v>8.1</v>
      </c>
    </row>
    <row r="152" spans="1:8" ht="12.75">
      <c r="A152" s="10">
        <v>148</v>
      </c>
      <c r="B152" s="11">
        <v>22</v>
      </c>
      <c r="C152" s="11" t="s">
        <v>31</v>
      </c>
      <c r="D152" s="11" t="s">
        <v>1</v>
      </c>
      <c r="E152" s="11" t="s">
        <v>14</v>
      </c>
      <c r="F152" s="11" t="s">
        <v>32</v>
      </c>
      <c r="G152" s="11" t="s">
        <v>150</v>
      </c>
      <c r="H152" s="12">
        <v>8.02</v>
      </c>
    </row>
    <row r="153" spans="1:8" ht="12.75">
      <c r="A153" s="10">
        <v>149</v>
      </c>
      <c r="B153" s="11">
        <v>42</v>
      </c>
      <c r="C153" s="11" t="s">
        <v>91</v>
      </c>
      <c r="D153" s="11" t="s">
        <v>10</v>
      </c>
      <c r="E153" s="11" t="s">
        <v>22</v>
      </c>
      <c r="F153" s="11" t="s">
        <v>92</v>
      </c>
      <c r="G153" s="11" t="s">
        <v>149</v>
      </c>
      <c r="H153" s="12">
        <v>7.96</v>
      </c>
    </row>
    <row r="154" spans="1:8" ht="12.75">
      <c r="A154" s="10">
        <v>150</v>
      </c>
      <c r="B154" s="11">
        <v>78</v>
      </c>
      <c r="C154" s="11" t="s">
        <v>125</v>
      </c>
      <c r="D154" s="11" t="s">
        <v>11</v>
      </c>
      <c r="E154" s="11" t="s">
        <v>17</v>
      </c>
      <c r="F154" s="11" t="s">
        <v>18</v>
      </c>
      <c r="G154" s="11" t="s">
        <v>149</v>
      </c>
      <c r="H154" s="12">
        <v>7.88</v>
      </c>
    </row>
    <row r="155" spans="1:8" ht="12.75">
      <c r="A155" s="10">
        <v>151</v>
      </c>
      <c r="B155" s="11">
        <v>64</v>
      </c>
      <c r="C155" s="11" t="s">
        <v>34</v>
      </c>
      <c r="D155" s="11" t="s">
        <v>10</v>
      </c>
      <c r="E155" s="11" t="s">
        <v>29</v>
      </c>
      <c r="F155" s="11" t="s">
        <v>35</v>
      </c>
      <c r="G155" s="11" t="s">
        <v>151</v>
      </c>
      <c r="H155" s="12">
        <v>7.86</v>
      </c>
    </row>
    <row r="156" spans="1:8" ht="12.75">
      <c r="A156" s="10">
        <v>152</v>
      </c>
      <c r="B156" s="11">
        <v>2</v>
      </c>
      <c r="C156" s="11" t="s">
        <v>80</v>
      </c>
      <c r="D156" s="11" t="s">
        <v>10</v>
      </c>
      <c r="E156" s="11" t="s">
        <v>44</v>
      </c>
      <c r="F156" s="11" t="s">
        <v>45</v>
      </c>
      <c r="G156" s="11" t="s">
        <v>153</v>
      </c>
      <c r="H156" s="12">
        <v>7.76</v>
      </c>
    </row>
    <row r="157" spans="1:8" ht="12.75">
      <c r="A157" s="10">
        <v>153</v>
      </c>
      <c r="B157" s="11">
        <v>83</v>
      </c>
      <c r="C157" s="11" t="s">
        <v>65</v>
      </c>
      <c r="D157" s="11" t="s">
        <v>10</v>
      </c>
      <c r="E157" s="11" t="s">
        <v>66</v>
      </c>
      <c r="F157" s="11" t="s">
        <v>18</v>
      </c>
      <c r="G157" s="11" t="s">
        <v>151</v>
      </c>
      <c r="H157" s="12">
        <v>7.64</v>
      </c>
    </row>
    <row r="158" spans="1:8" ht="12.75">
      <c r="A158" s="10">
        <v>154</v>
      </c>
      <c r="B158" s="11">
        <v>54</v>
      </c>
      <c r="C158" s="11" t="s">
        <v>95</v>
      </c>
      <c r="D158" s="11" t="s">
        <v>10</v>
      </c>
      <c r="E158" s="11" t="s">
        <v>88</v>
      </c>
      <c r="F158" s="11" t="s">
        <v>96</v>
      </c>
      <c r="G158" s="11" t="s">
        <v>151</v>
      </c>
      <c r="H158" s="12">
        <v>7.4</v>
      </c>
    </row>
    <row r="159" spans="1:8" ht="12.75">
      <c r="A159" s="10">
        <v>155</v>
      </c>
      <c r="B159" s="11">
        <v>63</v>
      </c>
      <c r="C159" s="11" t="s">
        <v>97</v>
      </c>
      <c r="D159" s="11" t="s">
        <v>10</v>
      </c>
      <c r="E159" s="11" t="s">
        <v>58</v>
      </c>
      <c r="F159" s="11" t="s">
        <v>50</v>
      </c>
      <c r="G159" s="11" t="s">
        <v>149</v>
      </c>
      <c r="H159" s="12">
        <v>7.38</v>
      </c>
    </row>
    <row r="160" spans="1:8" ht="12.75">
      <c r="A160" s="10">
        <v>156</v>
      </c>
      <c r="B160" s="11">
        <v>4</v>
      </c>
      <c r="C160" s="11" t="s">
        <v>116</v>
      </c>
      <c r="D160" s="11" t="s">
        <v>10</v>
      </c>
      <c r="E160" s="11" t="s">
        <v>44</v>
      </c>
      <c r="F160" s="11" t="s">
        <v>45</v>
      </c>
      <c r="G160" s="11" t="s">
        <v>150</v>
      </c>
      <c r="H160" s="12">
        <v>7.14</v>
      </c>
    </row>
    <row r="161" spans="1:8" ht="12.75">
      <c r="A161" s="10">
        <v>157</v>
      </c>
      <c r="B161" s="11">
        <v>74</v>
      </c>
      <c r="C161" s="11" t="s">
        <v>115</v>
      </c>
      <c r="D161" s="11" t="s">
        <v>10</v>
      </c>
      <c r="E161" s="11" t="s">
        <v>105</v>
      </c>
      <c r="F161" s="11" t="s">
        <v>106</v>
      </c>
      <c r="G161" s="11" t="s">
        <v>151</v>
      </c>
      <c r="H161" s="12">
        <v>7.1</v>
      </c>
    </row>
    <row r="162" spans="1:8" ht="12.75">
      <c r="A162" s="10">
        <v>158</v>
      </c>
      <c r="B162" s="11">
        <v>17</v>
      </c>
      <c r="C162" s="11" t="s">
        <v>36</v>
      </c>
      <c r="D162" s="11" t="s">
        <v>10</v>
      </c>
      <c r="E162" s="11" t="s">
        <v>14</v>
      </c>
      <c r="F162" s="11" t="s">
        <v>15</v>
      </c>
      <c r="G162" s="11" t="s">
        <v>151</v>
      </c>
      <c r="H162" s="12">
        <v>6.96</v>
      </c>
    </row>
    <row r="163" spans="1:8" ht="12.75">
      <c r="A163" s="10">
        <v>159</v>
      </c>
      <c r="B163" s="11">
        <v>40</v>
      </c>
      <c r="C163" s="11" t="s">
        <v>108</v>
      </c>
      <c r="D163" s="11" t="s">
        <v>10</v>
      </c>
      <c r="E163" s="11" t="s">
        <v>22</v>
      </c>
      <c r="F163" s="11" t="s">
        <v>92</v>
      </c>
      <c r="G163" s="11" t="s">
        <v>149</v>
      </c>
      <c r="H163" s="12">
        <v>6.86</v>
      </c>
    </row>
    <row r="164" spans="1:8" ht="12.75">
      <c r="A164" s="10">
        <v>160</v>
      </c>
      <c r="B164" s="11">
        <v>2</v>
      </c>
      <c r="C164" s="11" t="s">
        <v>80</v>
      </c>
      <c r="D164" s="11" t="s">
        <v>10</v>
      </c>
      <c r="E164" s="11" t="s">
        <v>44</v>
      </c>
      <c r="F164" s="11" t="s">
        <v>45</v>
      </c>
      <c r="G164" s="11" t="s">
        <v>151</v>
      </c>
      <c r="H164" s="12">
        <v>6.7</v>
      </c>
    </row>
    <row r="165" spans="1:8" ht="12.75">
      <c r="A165" s="10">
        <v>161</v>
      </c>
      <c r="B165" s="11">
        <v>84</v>
      </c>
      <c r="C165" s="11" t="s">
        <v>48</v>
      </c>
      <c r="D165" s="11" t="s">
        <v>10</v>
      </c>
      <c r="E165" s="11" t="s">
        <v>49</v>
      </c>
      <c r="F165" s="11" t="s">
        <v>50</v>
      </c>
      <c r="G165" s="11" t="s">
        <v>150</v>
      </c>
      <c r="H165" s="12">
        <v>6.54</v>
      </c>
    </row>
    <row r="166" spans="1:8" ht="12.75">
      <c r="A166" s="10">
        <v>162</v>
      </c>
      <c r="B166" s="11">
        <v>43</v>
      </c>
      <c r="C166" s="11" t="s">
        <v>55</v>
      </c>
      <c r="D166" s="11" t="s">
        <v>10</v>
      </c>
      <c r="E166" s="11" t="s">
        <v>22</v>
      </c>
      <c r="F166" s="11" t="s">
        <v>23</v>
      </c>
      <c r="G166" s="11" t="s">
        <v>151</v>
      </c>
      <c r="H166" s="12">
        <v>6.46</v>
      </c>
    </row>
    <row r="167" spans="1:8" ht="12.75">
      <c r="A167" s="10">
        <v>163</v>
      </c>
      <c r="B167" s="11">
        <v>83</v>
      </c>
      <c r="C167" s="11" t="s">
        <v>65</v>
      </c>
      <c r="D167" s="11" t="s">
        <v>10</v>
      </c>
      <c r="E167" s="11" t="s">
        <v>66</v>
      </c>
      <c r="F167" s="11" t="s">
        <v>18</v>
      </c>
      <c r="G167" s="11" t="s">
        <v>151</v>
      </c>
      <c r="H167" s="12">
        <v>6.34</v>
      </c>
    </row>
    <row r="168" spans="1:8" ht="12.75">
      <c r="A168" s="10">
        <v>164</v>
      </c>
      <c r="B168" s="11">
        <v>56</v>
      </c>
      <c r="C168" s="11" t="s">
        <v>87</v>
      </c>
      <c r="D168" s="11" t="s">
        <v>10</v>
      </c>
      <c r="E168" s="11" t="s">
        <v>88</v>
      </c>
      <c r="F168" s="11" t="s">
        <v>89</v>
      </c>
      <c r="G168" s="11" t="s">
        <v>153</v>
      </c>
      <c r="H168" s="12">
        <v>6.3</v>
      </c>
    </row>
    <row r="169" spans="1:8" ht="12.75">
      <c r="A169" s="10">
        <v>165</v>
      </c>
      <c r="B169" s="11">
        <v>43</v>
      </c>
      <c r="C169" s="11" t="s">
        <v>55</v>
      </c>
      <c r="D169" s="11" t="s">
        <v>10</v>
      </c>
      <c r="E169" s="11" t="s">
        <v>22</v>
      </c>
      <c r="F169" s="11" t="s">
        <v>23</v>
      </c>
      <c r="G169" s="11" t="s">
        <v>150</v>
      </c>
      <c r="H169" s="12">
        <v>6.18</v>
      </c>
    </row>
    <row r="170" spans="1:8" ht="12.75">
      <c r="A170" s="10">
        <v>166</v>
      </c>
      <c r="B170" s="11">
        <v>11</v>
      </c>
      <c r="C170" s="11" t="s">
        <v>53</v>
      </c>
      <c r="D170" s="11" t="s">
        <v>10</v>
      </c>
      <c r="E170" s="11" t="s">
        <v>14</v>
      </c>
      <c r="F170" s="11" t="s">
        <v>54</v>
      </c>
      <c r="G170" s="11" t="s">
        <v>153</v>
      </c>
      <c r="H170" s="12">
        <v>6.1</v>
      </c>
    </row>
    <row r="171" spans="1:8" ht="12.75">
      <c r="A171" s="10">
        <v>167</v>
      </c>
      <c r="B171" s="11">
        <v>70</v>
      </c>
      <c r="C171" s="11" t="s">
        <v>28</v>
      </c>
      <c r="D171" s="11" t="s">
        <v>1</v>
      </c>
      <c r="E171" s="11" t="s">
        <v>29</v>
      </c>
      <c r="F171" s="11" t="s">
        <v>30</v>
      </c>
      <c r="G171" s="11" t="s">
        <v>153</v>
      </c>
      <c r="H171" s="12">
        <v>6.04</v>
      </c>
    </row>
    <row r="172" spans="1:8" ht="12.75">
      <c r="A172" s="10">
        <v>168</v>
      </c>
      <c r="B172" s="11">
        <v>78</v>
      </c>
      <c r="C172" s="11" t="s">
        <v>125</v>
      </c>
      <c r="D172" s="11" t="s">
        <v>11</v>
      </c>
      <c r="E172" s="11" t="s">
        <v>17</v>
      </c>
      <c r="F172" s="11" t="s">
        <v>18</v>
      </c>
      <c r="G172" s="11" t="s">
        <v>151</v>
      </c>
      <c r="H172" s="12">
        <v>5.84</v>
      </c>
    </row>
    <row r="173" spans="1:8" ht="12.75">
      <c r="A173" s="10">
        <v>169</v>
      </c>
      <c r="B173" s="11">
        <v>87</v>
      </c>
      <c r="C173" s="11" t="s">
        <v>111</v>
      </c>
      <c r="D173" s="11" t="s">
        <v>10</v>
      </c>
      <c r="E173" s="11" t="s">
        <v>112</v>
      </c>
      <c r="F173" s="11" t="s">
        <v>99</v>
      </c>
      <c r="G173" s="11" t="s">
        <v>152</v>
      </c>
      <c r="H173" s="12">
        <v>5.7</v>
      </c>
    </row>
    <row r="174" spans="1:8" ht="12.75">
      <c r="A174" s="10">
        <v>170</v>
      </c>
      <c r="B174" s="11">
        <v>34</v>
      </c>
      <c r="C174" s="11" t="s">
        <v>46</v>
      </c>
      <c r="D174" s="11" t="s">
        <v>10</v>
      </c>
      <c r="E174" s="11" t="s">
        <v>22</v>
      </c>
      <c r="F174" s="11" t="s">
        <v>47</v>
      </c>
      <c r="G174" s="11" t="s">
        <v>154</v>
      </c>
      <c r="H174" s="12">
        <v>5.68</v>
      </c>
    </row>
    <row r="175" spans="1:8" ht="12.75">
      <c r="A175" s="10">
        <v>171</v>
      </c>
      <c r="B175" s="11">
        <v>12</v>
      </c>
      <c r="C175" s="11" t="s">
        <v>84</v>
      </c>
      <c r="D175" s="11" t="s">
        <v>10</v>
      </c>
      <c r="E175" s="11" t="s">
        <v>14</v>
      </c>
      <c r="F175" s="11" t="s">
        <v>54</v>
      </c>
      <c r="G175" s="11" t="s">
        <v>150</v>
      </c>
      <c r="H175" s="12">
        <v>5.62</v>
      </c>
    </row>
    <row r="176" spans="1:8" ht="12.75">
      <c r="A176" s="10">
        <v>172</v>
      </c>
      <c r="B176" s="11">
        <v>41</v>
      </c>
      <c r="C176" s="11" t="s">
        <v>119</v>
      </c>
      <c r="D176" s="11" t="s">
        <v>10</v>
      </c>
      <c r="E176" s="11" t="s">
        <v>22</v>
      </c>
      <c r="F176" s="11" t="s">
        <v>92</v>
      </c>
      <c r="G176" s="11" t="s">
        <v>153</v>
      </c>
      <c r="H176" s="12">
        <v>5.38</v>
      </c>
    </row>
    <row r="177" spans="1:8" ht="12.75">
      <c r="A177" s="10">
        <v>173</v>
      </c>
      <c r="B177" s="11">
        <v>87</v>
      </c>
      <c r="C177" s="11" t="s">
        <v>111</v>
      </c>
      <c r="D177" s="11" t="s">
        <v>10</v>
      </c>
      <c r="E177" s="11" t="s">
        <v>112</v>
      </c>
      <c r="F177" s="11" t="s">
        <v>99</v>
      </c>
      <c r="G177" s="11" t="s">
        <v>153</v>
      </c>
      <c r="H177" s="12">
        <v>5.36</v>
      </c>
    </row>
    <row r="178" spans="1:8" ht="12.75">
      <c r="A178" s="10">
        <v>174</v>
      </c>
      <c r="B178" s="11">
        <v>58</v>
      </c>
      <c r="C178" s="11" t="s">
        <v>78</v>
      </c>
      <c r="D178" s="11" t="s">
        <v>10</v>
      </c>
      <c r="E178" s="11" t="s">
        <v>58</v>
      </c>
      <c r="F178" s="11" t="s">
        <v>59</v>
      </c>
      <c r="G178" s="11" t="s">
        <v>151</v>
      </c>
      <c r="H178" s="12">
        <v>4.86</v>
      </c>
    </row>
    <row r="179" spans="1:8" ht="12.75">
      <c r="A179" s="10">
        <v>175</v>
      </c>
      <c r="B179" s="11">
        <v>58</v>
      </c>
      <c r="C179" s="11" t="s">
        <v>78</v>
      </c>
      <c r="D179" s="11" t="s">
        <v>10</v>
      </c>
      <c r="E179" s="11" t="s">
        <v>58</v>
      </c>
      <c r="F179" s="11" t="s">
        <v>59</v>
      </c>
      <c r="G179" s="11" t="s">
        <v>154</v>
      </c>
      <c r="H179" s="12">
        <v>4.7</v>
      </c>
    </row>
    <row r="180" spans="1:8" ht="12.75">
      <c r="A180" s="10">
        <v>176</v>
      </c>
      <c r="B180" s="11">
        <v>65</v>
      </c>
      <c r="C180" s="11" t="s">
        <v>67</v>
      </c>
      <c r="D180" s="11" t="s">
        <v>10</v>
      </c>
      <c r="E180" s="11" t="s">
        <v>29</v>
      </c>
      <c r="F180" s="11" t="s">
        <v>35</v>
      </c>
      <c r="G180" s="11" t="s">
        <v>155</v>
      </c>
      <c r="H180" s="12">
        <v>4.68</v>
      </c>
    </row>
    <row r="181" spans="1:8" ht="12.75">
      <c r="A181" s="10">
        <v>177</v>
      </c>
      <c r="B181" s="11">
        <v>51</v>
      </c>
      <c r="C181" s="11" t="s">
        <v>68</v>
      </c>
      <c r="D181" s="11" t="s">
        <v>10</v>
      </c>
      <c r="E181" s="11" t="s">
        <v>26</v>
      </c>
      <c r="F181" s="11" t="s">
        <v>27</v>
      </c>
      <c r="G181" s="11" t="s">
        <v>153</v>
      </c>
      <c r="H181" s="12">
        <v>4.38</v>
      </c>
    </row>
    <row r="182" spans="1:8" ht="12.75">
      <c r="A182" s="10">
        <v>178</v>
      </c>
      <c r="B182" s="11">
        <v>11</v>
      </c>
      <c r="C182" s="11" t="s">
        <v>53</v>
      </c>
      <c r="D182" s="11" t="s">
        <v>10</v>
      </c>
      <c r="E182" s="11" t="s">
        <v>14</v>
      </c>
      <c r="F182" s="11" t="s">
        <v>54</v>
      </c>
      <c r="G182" s="11" t="s">
        <v>154</v>
      </c>
      <c r="H182" s="12">
        <v>4.28</v>
      </c>
    </row>
    <row r="183" spans="1:8" ht="12.75">
      <c r="A183" s="10">
        <v>179</v>
      </c>
      <c r="B183" s="11">
        <v>64</v>
      </c>
      <c r="C183" s="11" t="s">
        <v>34</v>
      </c>
      <c r="D183" s="11" t="s">
        <v>10</v>
      </c>
      <c r="E183" s="11" t="s">
        <v>29</v>
      </c>
      <c r="F183" s="11" t="s">
        <v>35</v>
      </c>
      <c r="G183" s="11" t="s">
        <v>152</v>
      </c>
      <c r="H183" s="12">
        <v>3.26</v>
      </c>
    </row>
    <row r="184" spans="1:8" ht="12.75">
      <c r="A184" s="10">
        <v>180</v>
      </c>
      <c r="B184" s="11">
        <v>3</v>
      </c>
      <c r="C184" s="11" t="s">
        <v>43</v>
      </c>
      <c r="D184" s="11" t="s">
        <v>10</v>
      </c>
      <c r="E184" s="11" t="s">
        <v>44</v>
      </c>
      <c r="F184" s="11" t="s">
        <v>45</v>
      </c>
      <c r="G184" s="11" t="s">
        <v>156</v>
      </c>
      <c r="H184" s="12">
        <v>3.18</v>
      </c>
    </row>
    <row r="185" spans="1:8" ht="12.75">
      <c r="A185" s="10">
        <v>181</v>
      </c>
      <c r="B185" s="11">
        <v>61</v>
      </c>
      <c r="C185" s="11" t="s">
        <v>75</v>
      </c>
      <c r="D185" s="11" t="s">
        <v>10</v>
      </c>
      <c r="E185" s="11" t="s">
        <v>58</v>
      </c>
      <c r="F185" s="11" t="s">
        <v>59</v>
      </c>
      <c r="G185" s="11" t="s">
        <v>152</v>
      </c>
      <c r="H185" s="12">
        <v>2.88</v>
      </c>
    </row>
    <row r="186" spans="1:8" ht="12.75">
      <c r="A186" s="10">
        <v>182</v>
      </c>
      <c r="B186" s="11">
        <v>14</v>
      </c>
      <c r="C186" s="11" t="s">
        <v>56</v>
      </c>
      <c r="D186" s="11" t="s">
        <v>10</v>
      </c>
      <c r="E186" s="11" t="s">
        <v>14</v>
      </c>
      <c r="F186" s="11" t="s">
        <v>54</v>
      </c>
      <c r="G186" s="11" t="s">
        <v>156</v>
      </c>
      <c r="H186" s="12">
        <v>2.8</v>
      </c>
    </row>
    <row r="187" spans="1:8" ht="12.75">
      <c r="A187" s="10">
        <v>183</v>
      </c>
      <c r="B187" s="11">
        <v>51</v>
      </c>
      <c r="C187" s="11" t="s">
        <v>68</v>
      </c>
      <c r="D187" s="11" t="s">
        <v>10</v>
      </c>
      <c r="E187" s="11" t="s">
        <v>26</v>
      </c>
      <c r="F187" s="11" t="s">
        <v>27</v>
      </c>
      <c r="G187" s="11" t="s">
        <v>157</v>
      </c>
      <c r="H187" s="12">
        <v>1.48</v>
      </c>
    </row>
    <row r="188" spans="1:8" ht="12.75">
      <c r="A188" s="10">
        <v>184</v>
      </c>
      <c r="B188" s="11">
        <v>16</v>
      </c>
      <c r="C188" s="11" t="s">
        <v>70</v>
      </c>
      <c r="D188" s="11" t="s">
        <v>10</v>
      </c>
      <c r="E188" s="11" t="s">
        <v>14</v>
      </c>
      <c r="F188" s="11" t="s">
        <v>15</v>
      </c>
      <c r="G188" s="11" t="s">
        <v>158</v>
      </c>
      <c r="H188" s="12">
        <v>1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Enita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rlunden</dc:creator>
  <cp:keywords/>
  <dc:description/>
  <cp:lastModifiedBy>peskudal</cp:lastModifiedBy>
  <dcterms:created xsi:type="dcterms:W3CDTF">2009-07-05T20:25:34Z</dcterms:created>
  <dcterms:modified xsi:type="dcterms:W3CDTF">2009-07-11T18:54:39Z</dcterms:modified>
  <cp:category/>
  <cp:version/>
  <cp:contentType/>
  <cp:contentStatus/>
</cp:coreProperties>
</file>