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8855" windowHeight="11760"/>
  </bookViews>
  <sheets>
    <sheet name="Herrer" sheetId="1" r:id="rId1"/>
    <sheet name="Damer" sheetId="2" r:id="rId2"/>
    <sheet name="Junior" sheetId="3" r:id="rId3"/>
    <sheet name="Lag" sheetId="4" r:id="rId4"/>
    <sheet name="Størst fisk" sheetId="5" r:id="rId5"/>
  </sheets>
  <calcPr calcId="114210"/>
</workbook>
</file>

<file path=xl/calcChain.xml><?xml version="1.0" encoding="utf-8"?>
<calcChain xmlns="http://schemas.openxmlformats.org/spreadsheetml/2006/main">
  <c r="I26" i="1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17"/>
  <c r="I18"/>
  <c r="I19"/>
  <c r="I20"/>
  <c r="I21"/>
  <c r="I22"/>
  <c r="I23"/>
  <c r="I24"/>
  <c r="I25"/>
  <c r="G5" i="2"/>
  <c r="I5"/>
  <c r="G6"/>
  <c r="I6"/>
  <c r="G7"/>
  <c r="I7"/>
  <c r="G4" i="3"/>
  <c r="I4"/>
  <c r="G3"/>
  <c r="I3"/>
  <c r="G2"/>
  <c r="I2"/>
  <c r="G4" i="2"/>
  <c r="I4"/>
  <c r="G3"/>
  <c r="I3"/>
  <c r="G2"/>
  <c r="I2"/>
  <c r="I3" i="1"/>
  <c r="I4"/>
  <c r="I5"/>
  <c r="I6"/>
  <c r="I7"/>
  <c r="I8"/>
  <c r="I9"/>
  <c r="I10"/>
  <c r="I11"/>
  <c r="I12"/>
  <c r="I13"/>
  <c r="I14"/>
  <c r="I15"/>
  <c r="I1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"/>
  <c r="G4"/>
  <c r="G2"/>
  <c r="I2"/>
</calcChain>
</file>

<file path=xl/sharedStrings.xml><?xml version="1.0" encoding="utf-8"?>
<sst xmlns="http://schemas.openxmlformats.org/spreadsheetml/2006/main" count="596" uniqueCount="280">
  <si>
    <t>Petter</t>
  </si>
  <si>
    <t>Fredriksen</t>
  </si>
  <si>
    <t>Ski HK</t>
  </si>
  <si>
    <t>Kvelding</t>
  </si>
  <si>
    <t>Henning</t>
  </si>
  <si>
    <t>Meyer</t>
  </si>
  <si>
    <t>Båstad HK</t>
  </si>
  <si>
    <t>Alida</t>
  </si>
  <si>
    <t>Bjørn</t>
  </si>
  <si>
    <t>Bakkelid</t>
  </si>
  <si>
    <t>Oslo HK</t>
  </si>
  <si>
    <t>Robin</t>
  </si>
  <si>
    <t>Ødegård</t>
  </si>
  <si>
    <t>Quatro</t>
  </si>
  <si>
    <t>Kjetil</t>
  </si>
  <si>
    <t>Langvatn</t>
  </si>
  <si>
    <t>Sven Ole</t>
  </si>
  <si>
    <t>Nøttveit</t>
  </si>
  <si>
    <t>Hermelin</t>
  </si>
  <si>
    <t>Eivind</t>
  </si>
  <si>
    <t>Birkeland</t>
  </si>
  <si>
    <t>Knerten</t>
  </si>
  <si>
    <t>Othar</t>
  </si>
  <si>
    <t>Sæthren</t>
  </si>
  <si>
    <t>NR</t>
  </si>
  <si>
    <t>SNR</t>
  </si>
  <si>
    <t>F.NAVN</t>
  </si>
  <si>
    <t>E.NAVN</t>
  </si>
  <si>
    <t>KLUBB</t>
  </si>
  <si>
    <t>BÅT</t>
  </si>
  <si>
    <t>VEKT</t>
  </si>
  <si>
    <t>POENG</t>
  </si>
  <si>
    <t>Knut Ole</t>
  </si>
  <si>
    <t>Haug</t>
  </si>
  <si>
    <t>Skudal</t>
  </si>
  <si>
    <t>Jørn</t>
  </si>
  <si>
    <t>Strømdahl</t>
  </si>
  <si>
    <t>Lars</t>
  </si>
  <si>
    <t>Hellum</t>
  </si>
  <si>
    <t>Trondheim HK</t>
  </si>
  <si>
    <t>Geir</t>
  </si>
  <si>
    <t>Aronsen</t>
  </si>
  <si>
    <t>Botne HK</t>
  </si>
  <si>
    <t>Råtapinn</t>
  </si>
  <si>
    <t>Birger</t>
  </si>
  <si>
    <t>Johansen</t>
  </si>
  <si>
    <t>Jarle</t>
  </si>
  <si>
    <t>Reitan</t>
  </si>
  <si>
    <t>Svein Halvor</t>
  </si>
  <si>
    <t>Solbakken</t>
  </si>
  <si>
    <t>Tor</t>
  </si>
  <si>
    <t>Barm</t>
  </si>
  <si>
    <t>Fredriskshald HK</t>
  </si>
  <si>
    <t>Per</t>
  </si>
  <si>
    <t>Moen</t>
  </si>
  <si>
    <t>Pål</t>
  </si>
  <si>
    <t>Johnsen</t>
  </si>
  <si>
    <t>Jan</t>
  </si>
  <si>
    <t>Berger</t>
  </si>
  <si>
    <t>Sarpsborg HK</t>
  </si>
  <si>
    <t>Lars Kristian</t>
  </si>
  <si>
    <t>Rognvær</t>
  </si>
  <si>
    <t>Jon-Anders</t>
  </si>
  <si>
    <t>Ihlen</t>
  </si>
  <si>
    <t>Alte</t>
  </si>
  <si>
    <t>Martinsen</t>
  </si>
  <si>
    <t>Rune</t>
  </si>
  <si>
    <t>Topper</t>
  </si>
  <si>
    <t>Jakobsen</t>
  </si>
  <si>
    <t>Øyvind</t>
  </si>
  <si>
    <t>Sivertsen</t>
  </si>
  <si>
    <t>Torungen HK</t>
  </si>
  <si>
    <t>Tore</t>
  </si>
  <si>
    <t>Andresen</t>
  </si>
  <si>
    <t>Haugen</t>
  </si>
  <si>
    <t>Christian</t>
  </si>
  <si>
    <t>Sletmo</t>
  </si>
  <si>
    <t>Knut Arne</t>
  </si>
  <si>
    <t>Røyne</t>
  </si>
  <si>
    <t>Tor Arne</t>
  </si>
  <si>
    <t>Rygg</t>
  </si>
  <si>
    <t>Martin</t>
  </si>
  <si>
    <t>Gundersen</t>
  </si>
  <si>
    <t>Terje</t>
  </si>
  <si>
    <t>Ludvigsen</t>
  </si>
  <si>
    <t>Strand</t>
  </si>
  <si>
    <t>Nils</t>
  </si>
  <si>
    <t>Thuv</t>
  </si>
  <si>
    <t>Akershus HK</t>
  </si>
  <si>
    <t>John Harald</t>
  </si>
  <si>
    <t>Haraldsen</t>
  </si>
  <si>
    <t>Morten</t>
  </si>
  <si>
    <t>Hvam</t>
  </si>
  <si>
    <t>Bråten</t>
  </si>
  <si>
    <t>Fred</t>
  </si>
  <si>
    <t>Mørstad</t>
  </si>
  <si>
    <t>Jim</t>
  </si>
  <si>
    <t>Håkon</t>
  </si>
  <si>
    <t>Tangerås</t>
  </si>
  <si>
    <t>Truls</t>
  </si>
  <si>
    <t>Mostue</t>
  </si>
  <si>
    <t>Leif</t>
  </si>
  <si>
    <t>Gunnar</t>
  </si>
  <si>
    <t>Andersen</t>
  </si>
  <si>
    <t>Robert</t>
  </si>
  <si>
    <t>Larsen</t>
  </si>
  <si>
    <t>Erik</t>
  </si>
  <si>
    <t>Olaussen</t>
  </si>
  <si>
    <t>Glenn</t>
  </si>
  <si>
    <t>Engkvist</t>
  </si>
  <si>
    <t>Arne</t>
  </si>
  <si>
    <t>Espen</t>
  </si>
  <si>
    <t>Brustad</t>
  </si>
  <si>
    <t>Asbjørn</t>
  </si>
  <si>
    <t>Stølefjell</t>
  </si>
  <si>
    <t>Lyder</t>
  </si>
  <si>
    <t>Lefstad</t>
  </si>
  <si>
    <t>Otnes</t>
  </si>
  <si>
    <t>Helge</t>
  </si>
  <si>
    <t>Skjervheim</t>
  </si>
  <si>
    <t>Eriksen</t>
  </si>
  <si>
    <t>Ottesen</t>
  </si>
  <si>
    <t>Jan Petter</t>
  </si>
  <si>
    <t>Ekeberg</t>
  </si>
  <si>
    <t>Jan R.</t>
  </si>
  <si>
    <t>Halstvedt</t>
  </si>
  <si>
    <t>Solland</t>
  </si>
  <si>
    <t>Bergen HK</t>
  </si>
  <si>
    <t>Myklebust</t>
  </si>
  <si>
    <t>Østli</t>
  </si>
  <si>
    <t>Aurskog-Høland HK</t>
  </si>
  <si>
    <t>Thor</t>
  </si>
  <si>
    <t>Hansen</t>
  </si>
  <si>
    <t>Mangen</t>
  </si>
  <si>
    <t>Astrid</t>
  </si>
  <si>
    <t>Turid</t>
  </si>
  <si>
    <t>Hjørdis</t>
  </si>
  <si>
    <t>Van Nes</t>
  </si>
  <si>
    <t>Elisabeth</t>
  </si>
  <si>
    <t>Jensen</t>
  </si>
  <si>
    <t>Tonje</t>
  </si>
  <si>
    <t>Næss</t>
  </si>
  <si>
    <t>Torunn</t>
  </si>
  <si>
    <t>Handeland</t>
  </si>
  <si>
    <t>Irene</t>
  </si>
  <si>
    <t>Røsholt</t>
  </si>
  <si>
    <t>Baardsen</t>
  </si>
  <si>
    <t>Daniel</t>
  </si>
  <si>
    <t>Brandsrød</t>
  </si>
  <si>
    <t>Ida</t>
  </si>
  <si>
    <t>Refsti</t>
  </si>
  <si>
    <t>Henrik</t>
  </si>
  <si>
    <t>Valle</t>
  </si>
  <si>
    <t>Sverre</t>
  </si>
  <si>
    <t>Wolff</t>
  </si>
  <si>
    <t>Frode</t>
  </si>
  <si>
    <t>LAG</t>
  </si>
  <si>
    <t>Navn</t>
  </si>
  <si>
    <t>Båstad 2</t>
  </si>
  <si>
    <t>Kjetil Langvatn</t>
  </si>
  <si>
    <t>Birger Johansen</t>
  </si>
  <si>
    <t>Knut Ole Haug</t>
  </si>
  <si>
    <t>Christian Sletmo</t>
  </si>
  <si>
    <t>Totalt Båstad 2</t>
  </si>
  <si>
    <t/>
  </si>
  <si>
    <t>Team Gulp</t>
  </si>
  <si>
    <t>Bjørn Bakkelid</t>
  </si>
  <si>
    <t>Svein Halvor Solbakken</t>
  </si>
  <si>
    <t>Tor Arne Rygg</t>
  </si>
  <si>
    <t>Petter Skudal</t>
  </si>
  <si>
    <t>Totalt Team Gulp</t>
  </si>
  <si>
    <t>Ski 1</t>
  </si>
  <si>
    <t>Martin Gundersen</t>
  </si>
  <si>
    <t>Robin Ødegård</t>
  </si>
  <si>
    <t>Fred Mørstad</t>
  </si>
  <si>
    <t>Jon-Anders Ihlen</t>
  </si>
  <si>
    <t>Totalt Ski 1</t>
  </si>
  <si>
    <t>Båstad 1</t>
  </si>
  <si>
    <t>Arne Reitan</t>
  </si>
  <si>
    <t>Jørn Strømdahl</t>
  </si>
  <si>
    <t>Jarle Reitan</t>
  </si>
  <si>
    <t>Alte Martinsen</t>
  </si>
  <si>
    <t>Totalt Båstad 1</t>
  </si>
  <si>
    <t>Botne 1</t>
  </si>
  <si>
    <t>Knut Arne Røyne</t>
  </si>
  <si>
    <t>Geir Aronsen</t>
  </si>
  <si>
    <t>Jan Myklebust</t>
  </si>
  <si>
    <t>Lars Kristian Johansen</t>
  </si>
  <si>
    <t>Totalt Botne 1</t>
  </si>
  <si>
    <t>Ski 2</t>
  </si>
  <si>
    <t>Petter Fredriksen</t>
  </si>
  <si>
    <t>Rune Topper</t>
  </si>
  <si>
    <t>Sverre Wolff</t>
  </si>
  <si>
    <t>Truls Mostue</t>
  </si>
  <si>
    <t>Totalt Ski 2</t>
  </si>
  <si>
    <t>Ski 3</t>
  </si>
  <si>
    <t>Eivind Birkeland</t>
  </si>
  <si>
    <t>Erik Olaussen</t>
  </si>
  <si>
    <t>Jarle Jakobsen</t>
  </si>
  <si>
    <t>Hjørdis Van Nes</t>
  </si>
  <si>
    <t>Totalt Ski 3</t>
  </si>
  <si>
    <t>Mix 2</t>
  </si>
  <si>
    <t>Torunn Handeland</t>
  </si>
  <si>
    <t>Pål Johnsen</t>
  </si>
  <si>
    <t>Lars Hellum</t>
  </si>
  <si>
    <t>Morten Østli</t>
  </si>
  <si>
    <t>Totalt Mix 2</t>
  </si>
  <si>
    <t>Båstad 4</t>
  </si>
  <si>
    <t>Nils Mangen</t>
  </si>
  <si>
    <t>Henning Meyer</t>
  </si>
  <si>
    <t>Astrid Baardsen</t>
  </si>
  <si>
    <t>Per Moen</t>
  </si>
  <si>
    <t>Totalt Båstad 4</t>
  </si>
  <si>
    <t>Sarpsborg 2</t>
  </si>
  <si>
    <t>Jan Berger</t>
  </si>
  <si>
    <t>Astrid Berger</t>
  </si>
  <si>
    <t>Lyder Lefstad</t>
  </si>
  <si>
    <t>Robert Larsen</t>
  </si>
  <si>
    <t>Totalt Sarpsborg 2</t>
  </si>
  <si>
    <t>Sarpsborg 1</t>
  </si>
  <si>
    <t>Turid Strand</t>
  </si>
  <si>
    <t>Bjørn Strand</t>
  </si>
  <si>
    <t>Daniel Brandsrød</t>
  </si>
  <si>
    <t>Tore Andresen</t>
  </si>
  <si>
    <t>Totalt Sarpsborg 1</t>
  </si>
  <si>
    <t>Ski 4</t>
  </si>
  <si>
    <t>Irene Røsholt</t>
  </si>
  <si>
    <t>Othar Sæthren</t>
  </si>
  <si>
    <t>Tonje Næss</t>
  </si>
  <si>
    <t>Sven Ole Nøttveit</t>
  </si>
  <si>
    <t>Totalt Ski 4</t>
  </si>
  <si>
    <t>Fredrikshald 1</t>
  </si>
  <si>
    <t>Gunnar Andersen</t>
  </si>
  <si>
    <t>Tor Barm</t>
  </si>
  <si>
    <t>John Harald Haraldsen</t>
  </si>
  <si>
    <t>Elisabeth Jensen</t>
  </si>
  <si>
    <t>Totalt Fredrikshald 1</t>
  </si>
  <si>
    <t>Torungen 1</t>
  </si>
  <si>
    <t>Asbjørn Stølefjell</t>
  </si>
  <si>
    <t>Terje Ludvigsen</t>
  </si>
  <si>
    <t>Leif Johansen</t>
  </si>
  <si>
    <t>Øyvind Sivertsen</t>
  </si>
  <si>
    <t>Totalt Torungen 1</t>
  </si>
  <si>
    <t>Mix 3</t>
  </si>
  <si>
    <t>Tor Haugen</t>
  </si>
  <si>
    <t>Henrik Valle</t>
  </si>
  <si>
    <t>Nils Thuv</t>
  </si>
  <si>
    <t>Jim Andresen</t>
  </si>
  <si>
    <t>Totalt Mix 3</t>
  </si>
  <si>
    <t>Ski 6</t>
  </si>
  <si>
    <t>Espen Brustad</t>
  </si>
  <si>
    <t>Frode Skjervheim</t>
  </si>
  <si>
    <t>Ida Refsti</t>
  </si>
  <si>
    <t>Håkon Tangerås</t>
  </si>
  <si>
    <t>Totalt Ski 6</t>
  </si>
  <si>
    <t>Båstad 3</t>
  </si>
  <si>
    <t>Morten Hvam</t>
  </si>
  <si>
    <t>Glenn Engkvist</t>
  </si>
  <si>
    <t>Thor Sletmo</t>
  </si>
  <si>
    <t>Asbjørn Hansen</t>
  </si>
  <si>
    <t>Totalt Båstad 3</t>
  </si>
  <si>
    <t>Mix 4</t>
  </si>
  <si>
    <t>Jan Bråten</t>
  </si>
  <si>
    <t>Totalt Mix 4</t>
  </si>
  <si>
    <t>Mix 1</t>
  </si>
  <si>
    <t>Lars Ottesen</t>
  </si>
  <si>
    <t>Jan Petter Ekeberg</t>
  </si>
  <si>
    <t>Jan R. Halstvedt</t>
  </si>
  <si>
    <t>Geir Solland</t>
  </si>
  <si>
    <t>Totalt Mix 1</t>
  </si>
  <si>
    <t>Ski 5</t>
  </si>
  <si>
    <t>Arne Otnes</t>
  </si>
  <si>
    <t>Helge Skjervheim</t>
  </si>
  <si>
    <t>Tore Eriksen</t>
  </si>
  <si>
    <t>Totalt Ski 5</t>
  </si>
  <si>
    <t>SLAG</t>
  </si>
  <si>
    <t>Sei</t>
  </si>
  <si>
    <t>Vekt Poeng</t>
  </si>
  <si>
    <t>Plass poeng</t>
  </si>
  <si>
    <t>NC-poeng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</si>
</sst>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2" formatCode="0.000"/>
    <numFmt numFmtId="173" formatCode="#,##0.000"/>
    <numFmt numFmtId="174" formatCode="_(* #,##0.000_);_(* \(#,##0.0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4" fillId="2" borderId="1" xfId="5" applyFont="1" applyFill="1" applyBorder="1" applyAlignment="1">
      <alignment horizontal="left" vertical="center"/>
    </xf>
    <xf numFmtId="172" fontId="4" fillId="2" borderId="1" xfId="5" applyNumberFormat="1" applyFont="1" applyFill="1" applyBorder="1" applyAlignment="1">
      <alignment horizontal="right" vertical="center"/>
    </xf>
    <xf numFmtId="0" fontId="2" fillId="0" borderId="5" xfId="5" applyFont="1" applyBorder="1" applyAlignment="1">
      <alignment horizontal="right" vertical="center"/>
    </xf>
    <xf numFmtId="0" fontId="2" fillId="0" borderId="4" xfId="5" applyFont="1" applyBorder="1" applyAlignment="1">
      <alignment horizontal="right" vertical="center"/>
    </xf>
    <xf numFmtId="0" fontId="7" fillId="0" borderId="5" xfId="5" applyFont="1" applyBorder="1" applyAlignment="1">
      <alignment horizontal="left" vertical="center"/>
    </xf>
    <xf numFmtId="0" fontId="7" fillId="0" borderId="4" xfId="5" applyFont="1" applyBorder="1" applyAlignment="1">
      <alignment horizontal="left" vertical="center"/>
    </xf>
    <xf numFmtId="0" fontId="0" fillId="0" borderId="4" xfId="0" applyBorder="1"/>
    <xf numFmtId="0" fontId="0" fillId="0" borderId="7" xfId="0" applyBorder="1"/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2" fontId="4" fillId="2" borderId="8" xfId="0" applyNumberFormat="1" applyFont="1" applyFill="1" applyBorder="1" applyAlignment="1">
      <alignment horizontal="center" vertical="center"/>
    </xf>
    <xf numFmtId="174" fontId="4" fillId="2" borderId="8" xfId="6" applyNumberFormat="1" applyFont="1" applyFill="1" applyBorder="1" applyAlignment="1">
      <alignment horizontal="center" vertical="center"/>
    </xf>
    <xf numFmtId="0" fontId="9" fillId="0" borderId="0" xfId="0" applyFont="1"/>
    <xf numFmtId="0" fontId="13" fillId="0" borderId="0" xfId="0" applyFont="1"/>
    <xf numFmtId="0" fontId="3" fillId="2" borderId="8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1" fillId="0" borderId="8" xfId="4" applyBorder="1" applyAlignment="1">
      <alignment vertical="center"/>
    </xf>
    <xf numFmtId="0" fontId="1" fillId="0" borderId="8" xfId="4" applyBorder="1" applyAlignment="1">
      <alignment horizontal="center" vertical="center"/>
    </xf>
    <xf numFmtId="173" fontId="1" fillId="0" borderId="8" xfId="4" applyNumberFormat="1" applyBorder="1" applyAlignment="1">
      <alignment vertical="center"/>
    </xf>
    <xf numFmtId="173" fontId="1" fillId="0" borderId="8" xfId="2" applyNumberFormat="1" applyBorder="1" applyAlignment="1">
      <alignment vertical="center"/>
    </xf>
    <xf numFmtId="0" fontId="6" fillId="0" borderId="8" xfId="4" applyFont="1" applyBorder="1" applyAlignment="1">
      <alignment horizontal="center"/>
    </xf>
    <xf numFmtId="0" fontId="0" fillId="0" borderId="8" xfId="0" applyBorder="1"/>
    <xf numFmtId="0" fontId="3" fillId="2" borderId="8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6" fillId="0" borderId="8" xfId="3" applyFont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8" xfId="2" applyBorder="1" applyAlignment="1">
      <alignment vertical="center"/>
    </xf>
    <xf numFmtId="0" fontId="1" fillId="0" borderId="8" xfId="2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1" fillId="0" borderId="8" xfId="2" applyFont="1" applyBorder="1" applyAlignment="1">
      <alignment vertical="center"/>
    </xf>
    <xf numFmtId="0" fontId="11" fillId="0" borderId="8" xfId="2" applyFont="1" applyBorder="1" applyAlignment="1">
      <alignment horizontal="center" vertical="center"/>
    </xf>
    <xf numFmtId="173" fontId="11" fillId="0" borderId="8" xfId="2" applyNumberFormat="1" applyFont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0" borderId="8" xfId="2" applyFont="1" applyBorder="1" applyAlignment="1">
      <alignment horizontal="center" vertical="center"/>
    </xf>
    <xf numFmtId="173" fontId="1" fillId="0" borderId="8" xfId="2" applyNumberFormat="1" applyFont="1" applyBorder="1" applyAlignment="1">
      <alignment vertical="center"/>
    </xf>
    <xf numFmtId="0" fontId="9" fillId="0" borderId="8" xfId="0" applyFont="1" applyBorder="1"/>
    <xf numFmtId="173" fontId="1" fillId="0" borderId="8" xfId="1" applyNumberFormat="1" applyBorder="1" applyAlignment="1">
      <alignment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Tusental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F19" sqref="F19"/>
    </sheetView>
  </sheetViews>
  <sheetFormatPr defaultColWidth="11.42578125" defaultRowHeight="15"/>
  <cols>
    <col min="1" max="1" width="5.85546875" customWidth="1"/>
    <col min="2" max="3" width="12" customWidth="1"/>
    <col min="4" max="4" width="17.28515625" customWidth="1"/>
  </cols>
  <sheetData>
    <row r="1" spans="1:9">
      <c r="A1" s="36" t="s">
        <v>24</v>
      </c>
      <c r="B1" s="37" t="s">
        <v>26</v>
      </c>
      <c r="C1" s="37" t="s">
        <v>27</v>
      </c>
      <c r="D1" s="37" t="s">
        <v>28</v>
      </c>
      <c r="E1" s="37" t="s">
        <v>29</v>
      </c>
      <c r="F1" s="37" t="s">
        <v>30</v>
      </c>
      <c r="G1" s="23" t="s">
        <v>277</v>
      </c>
      <c r="H1" s="23" t="s">
        <v>278</v>
      </c>
      <c r="I1" s="23" t="s">
        <v>279</v>
      </c>
    </row>
    <row r="2" spans="1:9" ht="15.75">
      <c r="A2" s="38">
        <v>1</v>
      </c>
      <c r="B2" s="39" t="s">
        <v>11</v>
      </c>
      <c r="C2" s="39" t="s">
        <v>12</v>
      </c>
      <c r="D2" s="39" t="s">
        <v>2</v>
      </c>
      <c r="E2" s="40" t="s">
        <v>13</v>
      </c>
      <c r="F2" s="28">
        <v>20.04</v>
      </c>
      <c r="G2" s="28">
        <f>100*F2/20.04</f>
        <v>100</v>
      </c>
      <c r="H2" s="28">
        <v>100</v>
      </c>
      <c r="I2" s="28">
        <f>(H2+G2)/2</f>
        <v>100</v>
      </c>
    </row>
    <row r="3" spans="1:9">
      <c r="A3" s="41">
        <v>2</v>
      </c>
      <c r="B3" s="39" t="s">
        <v>32</v>
      </c>
      <c r="C3" s="39" t="s">
        <v>33</v>
      </c>
      <c r="D3" s="39" t="s">
        <v>6</v>
      </c>
      <c r="E3" s="40" t="s">
        <v>3</v>
      </c>
      <c r="F3" s="28">
        <v>19.25</v>
      </c>
      <c r="G3" s="28">
        <f t="shared" ref="G3:G52" si="0">100*F3/20.04</f>
        <v>96.057884231536931</v>
      </c>
      <c r="H3" s="28">
        <v>98</v>
      </c>
      <c r="I3" s="28">
        <f t="shared" ref="I3:I52" si="1">(H3+G3)/2</f>
        <v>97.028942115768473</v>
      </c>
    </row>
    <row r="4" spans="1:9">
      <c r="A4" s="41">
        <v>3</v>
      </c>
      <c r="B4" s="39" t="s">
        <v>14</v>
      </c>
      <c r="C4" s="39" t="s">
        <v>15</v>
      </c>
      <c r="D4" s="39" t="s">
        <v>6</v>
      </c>
      <c r="E4" s="40" t="s">
        <v>3</v>
      </c>
      <c r="F4" s="28">
        <v>19.05</v>
      </c>
      <c r="G4" s="28">
        <f t="shared" si="0"/>
        <v>95.059880239520965</v>
      </c>
      <c r="H4" s="28">
        <v>96</v>
      </c>
      <c r="I4" s="28">
        <f t="shared" si="1"/>
        <v>95.529940119760482</v>
      </c>
    </row>
    <row r="5" spans="1:9">
      <c r="A5" s="41">
        <v>4</v>
      </c>
      <c r="B5" s="39" t="s">
        <v>0</v>
      </c>
      <c r="C5" s="39" t="s">
        <v>34</v>
      </c>
      <c r="D5" s="39" t="s">
        <v>10</v>
      </c>
      <c r="E5" s="40" t="s">
        <v>3</v>
      </c>
      <c r="F5" s="28">
        <v>15.84</v>
      </c>
      <c r="G5" s="28">
        <f t="shared" si="0"/>
        <v>79.041916167664681</v>
      </c>
      <c r="H5" s="28">
        <v>94</v>
      </c>
      <c r="I5" s="28">
        <f t="shared" si="1"/>
        <v>86.52095808383234</v>
      </c>
    </row>
    <row r="6" spans="1:9">
      <c r="A6" s="41">
        <v>5</v>
      </c>
      <c r="B6" s="39" t="s">
        <v>8</v>
      </c>
      <c r="C6" s="39" t="s">
        <v>9</v>
      </c>
      <c r="D6" s="39" t="s">
        <v>10</v>
      </c>
      <c r="E6" s="40" t="s">
        <v>7</v>
      </c>
      <c r="F6" s="28">
        <v>15.02</v>
      </c>
      <c r="G6" s="28">
        <f t="shared" si="0"/>
        <v>74.950099800399201</v>
      </c>
      <c r="H6" s="28">
        <v>92</v>
      </c>
      <c r="I6" s="28">
        <f t="shared" si="1"/>
        <v>83.475049900199593</v>
      </c>
    </row>
    <row r="7" spans="1:9">
      <c r="A7" s="41">
        <v>6</v>
      </c>
      <c r="B7" s="39" t="s">
        <v>0</v>
      </c>
      <c r="C7" s="39" t="s">
        <v>1</v>
      </c>
      <c r="D7" s="39" t="s">
        <v>2</v>
      </c>
      <c r="E7" s="40" t="s">
        <v>3</v>
      </c>
      <c r="F7" s="28">
        <v>13.42</v>
      </c>
      <c r="G7" s="28">
        <f t="shared" si="0"/>
        <v>66.966067864271466</v>
      </c>
      <c r="H7" s="28">
        <v>90</v>
      </c>
      <c r="I7" s="28">
        <f t="shared" si="1"/>
        <v>78.483033932135726</v>
      </c>
    </row>
    <row r="8" spans="1:9">
      <c r="A8" s="41">
        <v>7</v>
      </c>
      <c r="B8" s="39" t="s">
        <v>35</v>
      </c>
      <c r="C8" s="39" t="s">
        <v>36</v>
      </c>
      <c r="D8" s="39" t="s">
        <v>6</v>
      </c>
      <c r="E8" s="40" t="s">
        <v>3</v>
      </c>
      <c r="F8" s="28">
        <v>12.78</v>
      </c>
      <c r="G8" s="28">
        <f t="shared" si="0"/>
        <v>63.772455089820362</v>
      </c>
      <c r="H8" s="28">
        <v>88</v>
      </c>
      <c r="I8" s="28">
        <f t="shared" si="1"/>
        <v>75.886227544910184</v>
      </c>
    </row>
    <row r="9" spans="1:9">
      <c r="A9" s="41">
        <v>8</v>
      </c>
      <c r="B9" s="39" t="s">
        <v>37</v>
      </c>
      <c r="C9" s="39" t="s">
        <v>38</v>
      </c>
      <c r="D9" s="39" t="s">
        <v>39</v>
      </c>
      <c r="E9" s="40" t="s">
        <v>21</v>
      </c>
      <c r="F9" s="28">
        <v>11.69</v>
      </c>
      <c r="G9" s="28">
        <f t="shared" si="0"/>
        <v>58.333333333333336</v>
      </c>
      <c r="H9" s="28">
        <v>86</v>
      </c>
      <c r="I9" s="28">
        <f t="shared" si="1"/>
        <v>72.166666666666671</v>
      </c>
    </row>
    <row r="10" spans="1:9">
      <c r="A10" s="41">
        <v>9</v>
      </c>
      <c r="B10" s="39" t="s">
        <v>4</v>
      </c>
      <c r="C10" s="39" t="s">
        <v>5</v>
      </c>
      <c r="D10" s="39" t="s">
        <v>6</v>
      </c>
      <c r="E10" s="40" t="s">
        <v>7</v>
      </c>
      <c r="F10" s="28">
        <v>10.95</v>
      </c>
      <c r="G10" s="28">
        <f t="shared" si="0"/>
        <v>54.640718562874255</v>
      </c>
      <c r="H10" s="28">
        <v>84</v>
      </c>
      <c r="I10" s="28">
        <f t="shared" si="1"/>
        <v>69.320359281437135</v>
      </c>
    </row>
    <row r="11" spans="1:9">
      <c r="A11" s="41">
        <v>10</v>
      </c>
      <c r="B11" s="39" t="s">
        <v>40</v>
      </c>
      <c r="C11" s="39" t="s">
        <v>41</v>
      </c>
      <c r="D11" s="39" t="s">
        <v>42</v>
      </c>
      <c r="E11" s="40" t="s">
        <v>43</v>
      </c>
      <c r="F11" s="28">
        <v>10.87</v>
      </c>
      <c r="G11" s="28">
        <f t="shared" si="0"/>
        <v>54.24151696606787</v>
      </c>
      <c r="H11" s="28">
        <v>82</v>
      </c>
      <c r="I11" s="28">
        <f t="shared" si="1"/>
        <v>68.120758483033939</v>
      </c>
    </row>
    <row r="12" spans="1:9">
      <c r="A12" s="41">
        <v>11</v>
      </c>
      <c r="B12" s="39" t="s">
        <v>19</v>
      </c>
      <c r="C12" s="39" t="s">
        <v>20</v>
      </c>
      <c r="D12" s="39" t="s">
        <v>2</v>
      </c>
      <c r="E12" s="40" t="s">
        <v>21</v>
      </c>
      <c r="F12" s="28">
        <v>9.4600000000000009</v>
      </c>
      <c r="G12" s="28">
        <f t="shared" si="0"/>
        <v>47.205588822355296</v>
      </c>
      <c r="H12" s="28">
        <v>80</v>
      </c>
      <c r="I12" s="28">
        <f t="shared" si="1"/>
        <v>63.602794411177648</v>
      </c>
    </row>
    <row r="13" spans="1:9" s="19" customFormat="1">
      <c r="A13" s="42">
        <v>11</v>
      </c>
      <c r="B13" s="43" t="s">
        <v>44</v>
      </c>
      <c r="C13" s="43" t="s">
        <v>45</v>
      </c>
      <c r="D13" s="43" t="s">
        <v>6</v>
      </c>
      <c r="E13" s="44" t="s">
        <v>3</v>
      </c>
      <c r="F13" s="45">
        <v>9.4600000000000009</v>
      </c>
      <c r="G13" s="45">
        <f t="shared" si="0"/>
        <v>47.205588822355296</v>
      </c>
      <c r="H13" s="45">
        <v>100</v>
      </c>
      <c r="I13" s="45">
        <f t="shared" si="1"/>
        <v>73.602794411177655</v>
      </c>
    </row>
    <row r="14" spans="1:9" s="20" customFormat="1">
      <c r="A14" s="41">
        <v>13</v>
      </c>
      <c r="B14" s="46" t="s">
        <v>46</v>
      </c>
      <c r="C14" s="46" t="s">
        <v>47</v>
      </c>
      <c r="D14" s="46" t="s">
        <v>6</v>
      </c>
      <c r="E14" s="47" t="s">
        <v>13</v>
      </c>
      <c r="F14" s="48">
        <v>8.4600000000000009</v>
      </c>
      <c r="G14" s="48">
        <f t="shared" si="0"/>
        <v>42.215568862275454</v>
      </c>
      <c r="H14" s="48">
        <v>78</v>
      </c>
      <c r="I14" s="48">
        <f t="shared" si="1"/>
        <v>60.107784431137731</v>
      </c>
    </row>
    <row r="15" spans="1:9">
      <c r="A15" s="41">
        <v>14</v>
      </c>
      <c r="B15" s="39" t="s">
        <v>16</v>
      </c>
      <c r="C15" s="39" t="s">
        <v>17</v>
      </c>
      <c r="D15" s="39" t="s">
        <v>2</v>
      </c>
      <c r="E15" s="40" t="s">
        <v>18</v>
      </c>
      <c r="F15" s="28">
        <v>8.4</v>
      </c>
      <c r="G15" s="28">
        <f t="shared" si="0"/>
        <v>41.91616766467066</v>
      </c>
      <c r="H15" s="28">
        <v>76</v>
      </c>
      <c r="I15" s="28">
        <f t="shared" si="1"/>
        <v>58.958083832335333</v>
      </c>
    </row>
    <row r="16" spans="1:9">
      <c r="A16" s="41">
        <v>15</v>
      </c>
      <c r="B16" s="39" t="s">
        <v>48</v>
      </c>
      <c r="C16" s="39" t="s">
        <v>49</v>
      </c>
      <c r="D16" s="39" t="s">
        <v>10</v>
      </c>
      <c r="E16" s="40" t="s">
        <v>3</v>
      </c>
      <c r="F16" s="28">
        <v>8.17</v>
      </c>
      <c r="G16" s="28">
        <f t="shared" si="0"/>
        <v>40.768463073852296</v>
      </c>
      <c r="H16" s="28">
        <v>74</v>
      </c>
      <c r="I16" s="28">
        <f t="shared" si="1"/>
        <v>57.384231536926151</v>
      </c>
    </row>
    <row r="17" spans="1:9" s="19" customFormat="1">
      <c r="A17" s="42">
        <v>16</v>
      </c>
      <c r="B17" s="43" t="s">
        <v>50</v>
      </c>
      <c r="C17" s="43" t="s">
        <v>51</v>
      </c>
      <c r="D17" s="43" t="s">
        <v>52</v>
      </c>
      <c r="E17" s="44" t="s">
        <v>43</v>
      </c>
      <c r="F17" s="45">
        <v>7.65</v>
      </c>
      <c r="G17" s="45">
        <f t="shared" si="0"/>
        <v>38.17365269461078</v>
      </c>
      <c r="H17" s="45">
        <v>98</v>
      </c>
      <c r="I17" s="45">
        <f t="shared" si="1"/>
        <v>68.08682634730539</v>
      </c>
    </row>
    <row r="18" spans="1:9" s="19" customFormat="1">
      <c r="A18" s="42">
        <v>17</v>
      </c>
      <c r="B18" s="43" t="s">
        <v>53</v>
      </c>
      <c r="C18" s="43" t="s">
        <v>54</v>
      </c>
      <c r="D18" s="43" t="s">
        <v>6</v>
      </c>
      <c r="E18" s="44" t="s">
        <v>21</v>
      </c>
      <c r="F18" s="45">
        <v>7.39</v>
      </c>
      <c r="G18" s="45">
        <f t="shared" si="0"/>
        <v>36.876247504990019</v>
      </c>
      <c r="H18" s="45">
        <v>96</v>
      </c>
      <c r="I18" s="45">
        <f t="shared" si="1"/>
        <v>66.438123752495017</v>
      </c>
    </row>
    <row r="19" spans="1:9">
      <c r="A19" s="41">
        <v>18</v>
      </c>
      <c r="B19" s="39" t="s">
        <v>55</v>
      </c>
      <c r="C19" s="39" t="s">
        <v>56</v>
      </c>
      <c r="D19" s="39" t="s">
        <v>39</v>
      </c>
      <c r="E19" s="40" t="s">
        <v>13</v>
      </c>
      <c r="F19" s="28">
        <v>7.28</v>
      </c>
      <c r="G19" s="28">
        <f t="shared" si="0"/>
        <v>36.327345309381236</v>
      </c>
      <c r="H19" s="28">
        <v>72</v>
      </c>
      <c r="I19" s="28">
        <f t="shared" si="1"/>
        <v>54.163672654690615</v>
      </c>
    </row>
    <row r="20" spans="1:9">
      <c r="A20" s="41">
        <v>19</v>
      </c>
      <c r="B20" s="39" t="s">
        <v>57</v>
      </c>
      <c r="C20" s="39" t="s">
        <v>58</v>
      </c>
      <c r="D20" s="39" t="s">
        <v>59</v>
      </c>
      <c r="E20" s="40" t="s">
        <v>18</v>
      </c>
      <c r="F20" s="28">
        <v>6.83</v>
      </c>
      <c r="G20" s="28">
        <f t="shared" si="0"/>
        <v>34.081836327345307</v>
      </c>
      <c r="H20" s="28">
        <v>70</v>
      </c>
      <c r="I20" s="28">
        <f t="shared" si="1"/>
        <v>52.040918163672657</v>
      </c>
    </row>
    <row r="21" spans="1:9">
      <c r="A21" s="41">
        <v>20</v>
      </c>
      <c r="B21" s="39" t="s">
        <v>60</v>
      </c>
      <c r="C21" s="39" t="s">
        <v>45</v>
      </c>
      <c r="D21" s="39" t="s">
        <v>42</v>
      </c>
      <c r="E21" s="40" t="s">
        <v>61</v>
      </c>
      <c r="F21" s="28">
        <v>6.24</v>
      </c>
      <c r="G21" s="28">
        <f t="shared" si="0"/>
        <v>31.137724550898206</v>
      </c>
      <c r="H21" s="28">
        <v>68</v>
      </c>
      <c r="I21" s="28">
        <f t="shared" si="1"/>
        <v>49.568862275449106</v>
      </c>
    </row>
    <row r="22" spans="1:9">
      <c r="A22" s="41">
        <v>21</v>
      </c>
      <c r="B22" s="39" t="s">
        <v>62</v>
      </c>
      <c r="C22" s="39" t="s">
        <v>63</v>
      </c>
      <c r="D22" s="39" t="s">
        <v>2</v>
      </c>
      <c r="E22" s="40" t="s">
        <v>18</v>
      </c>
      <c r="F22" s="28">
        <v>6.03</v>
      </c>
      <c r="G22" s="28">
        <f t="shared" si="0"/>
        <v>30.08982035928144</v>
      </c>
      <c r="H22" s="28">
        <v>66</v>
      </c>
      <c r="I22" s="28">
        <f t="shared" si="1"/>
        <v>48.044910179640723</v>
      </c>
    </row>
    <row r="23" spans="1:9">
      <c r="A23" s="41">
        <v>22</v>
      </c>
      <c r="B23" s="39" t="s">
        <v>22</v>
      </c>
      <c r="C23" s="39" t="s">
        <v>23</v>
      </c>
      <c r="D23" s="39" t="s">
        <v>2</v>
      </c>
      <c r="E23" s="40" t="s">
        <v>21</v>
      </c>
      <c r="F23" s="28">
        <v>5.0199999999999996</v>
      </c>
      <c r="G23" s="28">
        <f t="shared" si="0"/>
        <v>25.049900199600796</v>
      </c>
      <c r="H23" s="28">
        <v>64</v>
      </c>
      <c r="I23" s="28">
        <f t="shared" si="1"/>
        <v>44.5249500998004</v>
      </c>
    </row>
    <row r="24" spans="1:9">
      <c r="A24" s="41">
        <v>23</v>
      </c>
      <c r="B24" s="39" t="s">
        <v>64</v>
      </c>
      <c r="C24" s="39" t="s">
        <v>65</v>
      </c>
      <c r="D24" s="39" t="s">
        <v>6</v>
      </c>
      <c r="E24" s="40" t="s">
        <v>61</v>
      </c>
      <c r="F24" s="28">
        <v>4.9800000000000004</v>
      </c>
      <c r="G24" s="28">
        <f t="shared" si="0"/>
        <v>24.85029940119761</v>
      </c>
      <c r="H24" s="28">
        <v>62</v>
      </c>
      <c r="I24" s="28">
        <f t="shared" si="1"/>
        <v>43.425149700598809</v>
      </c>
    </row>
    <row r="25" spans="1:9">
      <c r="A25" s="41">
        <v>24</v>
      </c>
      <c r="B25" s="39" t="s">
        <v>66</v>
      </c>
      <c r="C25" s="39" t="s">
        <v>67</v>
      </c>
      <c r="D25" s="39" t="s">
        <v>2</v>
      </c>
      <c r="E25" s="40" t="s">
        <v>13</v>
      </c>
      <c r="F25" s="28">
        <v>4.67</v>
      </c>
      <c r="G25" s="28">
        <f t="shared" si="0"/>
        <v>23.303393213572857</v>
      </c>
      <c r="H25" s="28">
        <v>60</v>
      </c>
      <c r="I25" s="28">
        <f t="shared" si="1"/>
        <v>41.65169660678643</v>
      </c>
    </row>
    <row r="26" spans="1:9" s="19" customFormat="1">
      <c r="A26" s="42">
        <v>25</v>
      </c>
      <c r="B26" s="43" t="s">
        <v>46</v>
      </c>
      <c r="C26" s="43" t="s">
        <v>68</v>
      </c>
      <c r="D26" s="43" t="s">
        <v>2</v>
      </c>
      <c r="E26" s="44" t="s">
        <v>21</v>
      </c>
      <c r="F26" s="45">
        <v>4.5199999999999996</v>
      </c>
      <c r="G26" s="45">
        <f t="shared" si="0"/>
        <v>22.554890219560875</v>
      </c>
      <c r="H26" s="45">
        <v>94</v>
      </c>
      <c r="I26" s="45">
        <f t="shared" si="1"/>
        <v>58.277445109780437</v>
      </c>
    </row>
    <row r="27" spans="1:9">
      <c r="A27" s="41">
        <v>26</v>
      </c>
      <c r="B27" s="39" t="s">
        <v>69</v>
      </c>
      <c r="C27" s="39" t="s">
        <v>70</v>
      </c>
      <c r="D27" s="39" t="s">
        <v>71</v>
      </c>
      <c r="E27" s="40" t="s">
        <v>13</v>
      </c>
      <c r="F27" s="28">
        <v>4.37</v>
      </c>
      <c r="G27" s="28">
        <f t="shared" si="0"/>
        <v>21.806387225548903</v>
      </c>
      <c r="H27" s="28">
        <v>58</v>
      </c>
      <c r="I27" s="28">
        <f t="shared" si="1"/>
        <v>39.903193612774452</v>
      </c>
    </row>
    <row r="28" spans="1:9" s="19" customFormat="1">
      <c r="A28" s="42">
        <v>27</v>
      </c>
      <c r="B28" s="43" t="s">
        <v>72</v>
      </c>
      <c r="C28" s="43" t="s">
        <v>73</v>
      </c>
      <c r="D28" s="43" t="s">
        <v>59</v>
      </c>
      <c r="E28" s="44" t="s">
        <v>7</v>
      </c>
      <c r="F28" s="45">
        <v>4.13</v>
      </c>
      <c r="G28" s="45">
        <f t="shared" si="0"/>
        <v>20.60878243512974</v>
      </c>
      <c r="H28" s="45">
        <v>92</v>
      </c>
      <c r="I28" s="45">
        <f t="shared" si="1"/>
        <v>56.30439121756487</v>
      </c>
    </row>
    <row r="29" spans="1:9">
      <c r="A29" s="41">
        <v>28</v>
      </c>
      <c r="B29" s="39" t="s">
        <v>50</v>
      </c>
      <c r="C29" s="39" t="s">
        <v>74</v>
      </c>
      <c r="D29" s="39" t="s">
        <v>52</v>
      </c>
      <c r="E29" s="40" t="s">
        <v>61</v>
      </c>
      <c r="F29" s="28">
        <v>3.78</v>
      </c>
      <c r="G29" s="28">
        <f t="shared" si="0"/>
        <v>18.862275449101798</v>
      </c>
      <c r="H29" s="28">
        <v>56</v>
      </c>
      <c r="I29" s="28">
        <f t="shared" si="1"/>
        <v>37.431137724550901</v>
      </c>
    </row>
    <row r="30" spans="1:9">
      <c r="A30" s="41">
        <v>29</v>
      </c>
      <c r="B30" s="39" t="s">
        <v>75</v>
      </c>
      <c r="C30" s="39" t="s">
        <v>76</v>
      </c>
      <c r="D30" s="39" t="s">
        <v>6</v>
      </c>
      <c r="E30" s="40" t="s">
        <v>61</v>
      </c>
      <c r="F30" s="28">
        <v>3.71</v>
      </c>
      <c r="G30" s="28">
        <f t="shared" si="0"/>
        <v>18.512974051896208</v>
      </c>
      <c r="H30" s="28">
        <v>54</v>
      </c>
      <c r="I30" s="28">
        <f t="shared" si="1"/>
        <v>36.256487025948104</v>
      </c>
    </row>
    <row r="31" spans="1:9">
      <c r="A31" s="41">
        <v>30</v>
      </c>
      <c r="B31" s="39" t="s">
        <v>77</v>
      </c>
      <c r="C31" s="39" t="s">
        <v>78</v>
      </c>
      <c r="D31" s="39" t="s">
        <v>42</v>
      </c>
      <c r="E31" s="40" t="s">
        <v>18</v>
      </c>
      <c r="F31" s="28">
        <v>3.63</v>
      </c>
      <c r="G31" s="28">
        <f t="shared" si="0"/>
        <v>18.113772455089823</v>
      </c>
      <c r="H31" s="28">
        <v>52</v>
      </c>
      <c r="I31" s="28">
        <f t="shared" si="1"/>
        <v>35.056886227544908</v>
      </c>
    </row>
    <row r="32" spans="1:9">
      <c r="A32" s="41">
        <v>31</v>
      </c>
      <c r="B32" s="39" t="s">
        <v>79</v>
      </c>
      <c r="C32" s="39" t="s">
        <v>80</v>
      </c>
      <c r="D32" s="39" t="s">
        <v>10</v>
      </c>
      <c r="E32" s="40" t="s">
        <v>43</v>
      </c>
      <c r="F32" s="28">
        <v>3.22</v>
      </c>
      <c r="G32" s="28">
        <f t="shared" si="0"/>
        <v>16.067864271457086</v>
      </c>
      <c r="H32" s="28">
        <v>50</v>
      </c>
      <c r="I32" s="28">
        <f t="shared" si="1"/>
        <v>33.033932135728541</v>
      </c>
    </row>
    <row r="33" spans="1:9">
      <c r="A33" s="41">
        <v>32</v>
      </c>
      <c r="B33" s="39" t="s">
        <v>81</v>
      </c>
      <c r="C33" s="39" t="s">
        <v>82</v>
      </c>
      <c r="D33" s="39" t="s">
        <v>2</v>
      </c>
      <c r="E33" s="40" t="s">
        <v>3</v>
      </c>
      <c r="F33" s="28">
        <v>3.11</v>
      </c>
      <c r="G33" s="28">
        <f t="shared" si="0"/>
        <v>15.518962075848304</v>
      </c>
      <c r="H33" s="28">
        <v>48</v>
      </c>
      <c r="I33" s="28">
        <f t="shared" si="1"/>
        <v>31.759481037924154</v>
      </c>
    </row>
    <row r="34" spans="1:9">
      <c r="A34" s="41">
        <v>33</v>
      </c>
      <c r="B34" s="39" t="s">
        <v>83</v>
      </c>
      <c r="C34" s="39" t="s">
        <v>84</v>
      </c>
      <c r="D34" s="39" t="s">
        <v>71</v>
      </c>
      <c r="E34" s="40" t="s">
        <v>61</v>
      </c>
      <c r="F34" s="28">
        <v>3.1</v>
      </c>
      <c r="G34" s="28">
        <f t="shared" si="0"/>
        <v>15.469061876247507</v>
      </c>
      <c r="H34" s="28">
        <v>46</v>
      </c>
      <c r="I34" s="28">
        <f t="shared" si="1"/>
        <v>30.734530938123754</v>
      </c>
    </row>
    <row r="35" spans="1:9" s="19" customFormat="1">
      <c r="A35" s="42">
        <v>34</v>
      </c>
      <c r="B35" s="43" t="s">
        <v>8</v>
      </c>
      <c r="C35" s="43" t="s">
        <v>85</v>
      </c>
      <c r="D35" s="43" t="s">
        <v>59</v>
      </c>
      <c r="E35" s="44" t="s">
        <v>3</v>
      </c>
      <c r="F35" s="45">
        <v>2.83</v>
      </c>
      <c r="G35" s="45">
        <f t="shared" si="0"/>
        <v>14.121756487025948</v>
      </c>
      <c r="H35" s="45">
        <v>90</v>
      </c>
      <c r="I35" s="45">
        <f t="shared" si="1"/>
        <v>52.060878243512974</v>
      </c>
    </row>
    <row r="36" spans="1:9" s="19" customFormat="1">
      <c r="A36" s="42">
        <v>35</v>
      </c>
      <c r="B36" s="43" t="s">
        <v>86</v>
      </c>
      <c r="C36" s="43" t="s">
        <v>87</v>
      </c>
      <c r="D36" s="43" t="s">
        <v>88</v>
      </c>
      <c r="E36" s="44" t="s">
        <v>43</v>
      </c>
      <c r="F36" s="45">
        <v>2.81</v>
      </c>
      <c r="G36" s="45">
        <f t="shared" si="0"/>
        <v>14.021956087824352</v>
      </c>
      <c r="H36" s="45">
        <v>88</v>
      </c>
      <c r="I36" s="45">
        <f t="shared" si="1"/>
        <v>51.010978043912175</v>
      </c>
    </row>
    <row r="37" spans="1:9">
      <c r="A37" s="41">
        <v>36</v>
      </c>
      <c r="B37" s="39" t="s">
        <v>89</v>
      </c>
      <c r="C37" s="39" t="s">
        <v>90</v>
      </c>
      <c r="D37" s="39" t="s">
        <v>52</v>
      </c>
      <c r="E37" s="40" t="s">
        <v>13</v>
      </c>
      <c r="F37" s="28">
        <v>2.77</v>
      </c>
      <c r="G37" s="28">
        <f t="shared" si="0"/>
        <v>13.822355289421159</v>
      </c>
      <c r="H37" s="28">
        <v>44</v>
      </c>
      <c r="I37" s="28">
        <f t="shared" si="1"/>
        <v>28.91117764471058</v>
      </c>
    </row>
    <row r="38" spans="1:9">
      <c r="A38" s="41">
        <v>37</v>
      </c>
      <c r="B38" s="39" t="s">
        <v>91</v>
      </c>
      <c r="C38" s="39" t="s">
        <v>92</v>
      </c>
      <c r="D38" s="39" t="s">
        <v>6</v>
      </c>
      <c r="E38" s="40" t="s">
        <v>13</v>
      </c>
      <c r="F38" s="28">
        <v>2.2400000000000002</v>
      </c>
      <c r="G38" s="28">
        <f t="shared" si="0"/>
        <v>11.177644710578845</v>
      </c>
      <c r="H38" s="28">
        <v>42</v>
      </c>
      <c r="I38" s="28">
        <f t="shared" si="1"/>
        <v>26.588822355289423</v>
      </c>
    </row>
    <row r="39" spans="1:9">
      <c r="A39" s="41">
        <v>38</v>
      </c>
      <c r="B39" s="39" t="s">
        <v>57</v>
      </c>
      <c r="C39" s="39" t="s">
        <v>93</v>
      </c>
      <c r="D39" s="39" t="s">
        <v>6</v>
      </c>
      <c r="E39" s="40" t="s">
        <v>18</v>
      </c>
      <c r="F39" s="28">
        <v>2.13</v>
      </c>
      <c r="G39" s="28">
        <f t="shared" si="0"/>
        <v>10.62874251497006</v>
      </c>
      <c r="H39" s="28">
        <v>40</v>
      </c>
      <c r="I39" s="28">
        <f t="shared" si="1"/>
        <v>25.314371257485028</v>
      </c>
    </row>
    <row r="40" spans="1:9" s="19" customFormat="1">
      <c r="A40" s="42">
        <v>39</v>
      </c>
      <c r="B40" s="43" t="s">
        <v>94</v>
      </c>
      <c r="C40" s="43" t="s">
        <v>95</v>
      </c>
      <c r="D40" s="43" t="s">
        <v>2</v>
      </c>
      <c r="E40" s="44" t="s">
        <v>61</v>
      </c>
      <c r="F40" s="45">
        <v>2.11</v>
      </c>
      <c r="G40" s="45">
        <f t="shared" si="0"/>
        <v>10.528942115768464</v>
      </c>
      <c r="H40" s="45">
        <v>86</v>
      </c>
      <c r="I40" s="45">
        <f t="shared" si="1"/>
        <v>48.264471057884229</v>
      </c>
    </row>
    <row r="41" spans="1:9">
      <c r="A41" s="41">
        <v>40</v>
      </c>
      <c r="B41" s="39" t="s">
        <v>96</v>
      </c>
      <c r="C41" s="39" t="s">
        <v>73</v>
      </c>
      <c r="D41" s="39" t="s">
        <v>88</v>
      </c>
      <c r="E41" s="40" t="s">
        <v>61</v>
      </c>
      <c r="F41" s="28">
        <v>2.08</v>
      </c>
      <c r="G41" s="28">
        <f t="shared" si="0"/>
        <v>10.379241516966069</v>
      </c>
      <c r="H41" s="28">
        <v>38</v>
      </c>
      <c r="I41" s="28">
        <f t="shared" si="1"/>
        <v>24.189620758483034</v>
      </c>
    </row>
    <row r="42" spans="1:9">
      <c r="A42" s="41">
        <v>41</v>
      </c>
      <c r="B42" s="39" t="s">
        <v>97</v>
      </c>
      <c r="C42" s="39" t="s">
        <v>98</v>
      </c>
      <c r="D42" s="39" t="s">
        <v>2</v>
      </c>
      <c r="E42" s="40" t="s">
        <v>7</v>
      </c>
      <c r="F42" s="28">
        <v>2.0699999999999998</v>
      </c>
      <c r="G42" s="28">
        <f t="shared" si="0"/>
        <v>10.329341317365268</v>
      </c>
      <c r="H42" s="28">
        <v>36</v>
      </c>
      <c r="I42" s="28">
        <f t="shared" si="1"/>
        <v>23.164670658682635</v>
      </c>
    </row>
    <row r="43" spans="1:9">
      <c r="A43" s="41">
        <v>42</v>
      </c>
      <c r="B43" s="39" t="s">
        <v>99</v>
      </c>
      <c r="C43" s="39" t="s">
        <v>100</v>
      </c>
      <c r="D43" s="39" t="s">
        <v>2</v>
      </c>
      <c r="E43" s="40" t="s">
        <v>61</v>
      </c>
      <c r="F43" s="28">
        <v>2.0299999999999998</v>
      </c>
      <c r="G43" s="28">
        <f t="shared" si="0"/>
        <v>10.129740518962075</v>
      </c>
      <c r="H43" s="28">
        <v>34</v>
      </c>
      <c r="I43" s="28">
        <f t="shared" si="1"/>
        <v>22.064870259481037</v>
      </c>
    </row>
    <row r="44" spans="1:9">
      <c r="A44" s="41">
        <v>43</v>
      </c>
      <c r="B44" s="39" t="s">
        <v>101</v>
      </c>
      <c r="C44" s="39" t="s">
        <v>45</v>
      </c>
      <c r="D44" s="39" t="s">
        <v>71</v>
      </c>
      <c r="E44" s="40" t="s">
        <v>21</v>
      </c>
      <c r="F44" s="28">
        <v>1.34</v>
      </c>
      <c r="G44" s="28">
        <f t="shared" si="0"/>
        <v>6.6866267465069864</v>
      </c>
      <c r="H44" s="28">
        <v>32</v>
      </c>
      <c r="I44" s="28">
        <f t="shared" si="1"/>
        <v>19.343313373253494</v>
      </c>
    </row>
    <row r="45" spans="1:9" s="19" customFormat="1">
      <c r="A45" s="42">
        <v>44</v>
      </c>
      <c r="B45" s="43" t="s">
        <v>102</v>
      </c>
      <c r="C45" s="43" t="s">
        <v>103</v>
      </c>
      <c r="D45" s="43" t="s">
        <v>52</v>
      </c>
      <c r="E45" s="44" t="s">
        <v>3</v>
      </c>
      <c r="F45" s="45">
        <v>1.34</v>
      </c>
      <c r="G45" s="45">
        <f t="shared" si="0"/>
        <v>6.6866267465069864</v>
      </c>
      <c r="H45" s="45">
        <v>84</v>
      </c>
      <c r="I45" s="45">
        <f t="shared" si="1"/>
        <v>45.343313373253494</v>
      </c>
    </row>
    <row r="46" spans="1:9">
      <c r="A46" s="41">
        <v>45</v>
      </c>
      <c r="B46" s="39" t="s">
        <v>104</v>
      </c>
      <c r="C46" s="39" t="s">
        <v>105</v>
      </c>
      <c r="D46" s="39" t="s">
        <v>59</v>
      </c>
      <c r="E46" s="40" t="s">
        <v>43</v>
      </c>
      <c r="F46" s="28">
        <v>1.1599999999999999</v>
      </c>
      <c r="G46" s="28">
        <f t="shared" si="0"/>
        <v>5.7884231536926141</v>
      </c>
      <c r="H46" s="28">
        <v>30</v>
      </c>
      <c r="I46" s="28">
        <f t="shared" si="1"/>
        <v>17.894211576846306</v>
      </c>
    </row>
    <row r="47" spans="1:9" s="19" customFormat="1">
      <c r="A47" s="42">
        <v>46</v>
      </c>
      <c r="B47" s="43" t="s">
        <v>106</v>
      </c>
      <c r="C47" s="43" t="s">
        <v>107</v>
      </c>
      <c r="D47" s="43" t="s">
        <v>2</v>
      </c>
      <c r="E47" s="44" t="s">
        <v>7</v>
      </c>
      <c r="F47" s="45">
        <v>0.98</v>
      </c>
      <c r="G47" s="45">
        <f t="shared" si="0"/>
        <v>4.8902195608782435</v>
      </c>
      <c r="H47" s="45">
        <v>82</v>
      </c>
      <c r="I47" s="45">
        <f t="shared" si="1"/>
        <v>43.445109780439125</v>
      </c>
    </row>
    <row r="48" spans="1:9">
      <c r="A48" s="41">
        <v>47</v>
      </c>
      <c r="B48" s="39" t="s">
        <v>108</v>
      </c>
      <c r="C48" s="39" t="s">
        <v>109</v>
      </c>
      <c r="D48" s="39" t="s">
        <v>6</v>
      </c>
      <c r="E48" s="40" t="s">
        <v>18</v>
      </c>
      <c r="F48" s="28">
        <v>0.97</v>
      </c>
      <c r="G48" s="28">
        <f t="shared" si="0"/>
        <v>4.8403193612774453</v>
      </c>
      <c r="H48" s="28">
        <v>28</v>
      </c>
      <c r="I48" s="28">
        <f t="shared" si="1"/>
        <v>16.420159680638722</v>
      </c>
    </row>
    <row r="49" spans="1:9">
      <c r="A49" s="41">
        <v>48</v>
      </c>
      <c r="B49" s="39" t="s">
        <v>110</v>
      </c>
      <c r="C49" s="39" t="s">
        <v>47</v>
      </c>
      <c r="D49" s="39" t="s">
        <v>6</v>
      </c>
      <c r="E49" s="40" t="s">
        <v>13</v>
      </c>
      <c r="F49" s="28">
        <v>0.93</v>
      </c>
      <c r="G49" s="28">
        <f t="shared" si="0"/>
        <v>4.6407185628742518</v>
      </c>
      <c r="H49" s="28">
        <v>26</v>
      </c>
      <c r="I49" s="28">
        <f t="shared" si="1"/>
        <v>15.320359281437126</v>
      </c>
    </row>
    <row r="50" spans="1:9">
      <c r="A50" s="41">
        <v>49</v>
      </c>
      <c r="B50" s="39" t="s">
        <v>111</v>
      </c>
      <c r="C50" s="39" t="s">
        <v>112</v>
      </c>
      <c r="D50" s="39" t="s">
        <v>2</v>
      </c>
      <c r="E50" s="40" t="s">
        <v>43</v>
      </c>
      <c r="F50" s="28">
        <v>0.55000000000000004</v>
      </c>
      <c r="G50" s="28">
        <f t="shared" si="0"/>
        <v>2.7445109780439125</v>
      </c>
      <c r="H50" s="28">
        <v>24</v>
      </c>
      <c r="I50" s="28">
        <f t="shared" si="1"/>
        <v>13.372255489021956</v>
      </c>
    </row>
    <row r="51" spans="1:9" s="19" customFormat="1">
      <c r="A51" s="42">
        <v>50</v>
      </c>
      <c r="B51" s="43" t="s">
        <v>113</v>
      </c>
      <c r="C51" s="43" t="s">
        <v>114</v>
      </c>
      <c r="D51" s="43" t="s">
        <v>71</v>
      </c>
      <c r="E51" s="44" t="s">
        <v>43</v>
      </c>
      <c r="F51" s="45">
        <v>0.38</v>
      </c>
      <c r="G51" s="45">
        <f t="shared" si="0"/>
        <v>1.8962075848303395</v>
      </c>
      <c r="H51" s="45">
        <v>80</v>
      </c>
      <c r="I51" s="45">
        <f t="shared" si="1"/>
        <v>40.948103792415168</v>
      </c>
    </row>
    <row r="52" spans="1:9" s="19" customFormat="1">
      <c r="A52" s="42">
        <v>51</v>
      </c>
      <c r="B52" s="43" t="s">
        <v>115</v>
      </c>
      <c r="C52" s="43" t="s">
        <v>116</v>
      </c>
      <c r="D52" s="43" t="s">
        <v>59</v>
      </c>
      <c r="E52" s="44" t="s">
        <v>21</v>
      </c>
      <c r="F52" s="45">
        <v>0.16</v>
      </c>
      <c r="G52" s="45">
        <f t="shared" si="0"/>
        <v>0.79840319361277445</v>
      </c>
      <c r="H52" s="45">
        <v>78</v>
      </c>
      <c r="I52" s="45">
        <f t="shared" si="1"/>
        <v>39.399201596806385</v>
      </c>
    </row>
    <row r="53" spans="1:9" s="19" customFormat="1">
      <c r="A53" s="42">
        <v>52</v>
      </c>
      <c r="B53" s="43" t="s">
        <v>110</v>
      </c>
      <c r="C53" s="43" t="s">
        <v>117</v>
      </c>
      <c r="D53" s="43" t="s">
        <v>2</v>
      </c>
      <c r="E53" s="44" t="s">
        <v>61</v>
      </c>
      <c r="F53" s="45">
        <v>0</v>
      </c>
      <c r="G53" s="49"/>
      <c r="H53" s="50"/>
      <c r="I53" s="49"/>
    </row>
    <row r="54" spans="1:9">
      <c r="A54" s="41">
        <v>53</v>
      </c>
      <c r="B54" s="39" t="s">
        <v>118</v>
      </c>
      <c r="C54" s="39" t="s">
        <v>119</v>
      </c>
      <c r="D54" s="39" t="s">
        <v>2</v>
      </c>
      <c r="E54" s="40" t="s">
        <v>18</v>
      </c>
      <c r="F54" s="28">
        <v>0</v>
      </c>
      <c r="G54" s="30"/>
      <c r="H54" s="50"/>
      <c r="I54" s="30"/>
    </row>
    <row r="55" spans="1:9" s="19" customFormat="1">
      <c r="A55" s="42">
        <v>54</v>
      </c>
      <c r="B55" s="43" t="s">
        <v>72</v>
      </c>
      <c r="C55" s="43" t="s">
        <v>120</v>
      </c>
      <c r="D55" s="43" t="s">
        <v>2</v>
      </c>
      <c r="E55" s="44" t="s">
        <v>7</v>
      </c>
      <c r="F55" s="45">
        <v>0</v>
      </c>
      <c r="G55" s="49"/>
      <c r="H55" s="50"/>
      <c r="I55" s="49"/>
    </row>
    <row r="56" spans="1:9">
      <c r="A56" s="41">
        <v>55</v>
      </c>
      <c r="B56" s="39" t="s">
        <v>37</v>
      </c>
      <c r="C56" s="39" t="s">
        <v>121</v>
      </c>
      <c r="D56" s="39" t="s">
        <v>10</v>
      </c>
      <c r="E56" s="40" t="s">
        <v>43</v>
      </c>
      <c r="F56" s="28">
        <v>0</v>
      </c>
      <c r="G56" s="30"/>
      <c r="H56" s="50"/>
      <c r="I56" s="30"/>
    </row>
    <row r="57" spans="1:9">
      <c r="A57" s="41">
        <v>56</v>
      </c>
      <c r="B57" s="39" t="s">
        <v>122</v>
      </c>
      <c r="C57" s="39" t="s">
        <v>123</v>
      </c>
      <c r="D57" s="39" t="s">
        <v>10</v>
      </c>
      <c r="E57" s="40" t="s">
        <v>61</v>
      </c>
      <c r="F57" s="28">
        <v>0</v>
      </c>
      <c r="G57" s="30"/>
      <c r="H57" s="30"/>
      <c r="I57" s="30"/>
    </row>
    <row r="58" spans="1:9">
      <c r="A58" s="41">
        <v>57</v>
      </c>
      <c r="B58" s="39" t="s">
        <v>124</v>
      </c>
      <c r="C58" s="39" t="s">
        <v>125</v>
      </c>
      <c r="D58" s="39" t="s">
        <v>10</v>
      </c>
      <c r="E58" s="40" t="s">
        <v>61</v>
      </c>
      <c r="F58" s="28">
        <v>0</v>
      </c>
      <c r="G58" s="30"/>
      <c r="H58" s="30"/>
      <c r="I58" s="30"/>
    </row>
    <row r="59" spans="1:9">
      <c r="A59" s="41">
        <v>58</v>
      </c>
      <c r="B59" s="39" t="s">
        <v>40</v>
      </c>
      <c r="C59" s="39" t="s">
        <v>126</v>
      </c>
      <c r="D59" s="39" t="s">
        <v>127</v>
      </c>
      <c r="E59" s="40" t="s">
        <v>7</v>
      </c>
      <c r="F59" s="28">
        <v>0</v>
      </c>
      <c r="G59" s="30"/>
      <c r="H59" s="30"/>
      <c r="I59" s="30"/>
    </row>
    <row r="60" spans="1:9">
      <c r="A60" s="41">
        <v>59</v>
      </c>
      <c r="B60" s="39" t="s">
        <v>57</v>
      </c>
      <c r="C60" s="39" t="s">
        <v>128</v>
      </c>
      <c r="D60" s="39" t="s">
        <v>42</v>
      </c>
      <c r="E60" s="40" t="s">
        <v>43</v>
      </c>
      <c r="F60" s="28">
        <v>0</v>
      </c>
      <c r="G60" s="30"/>
      <c r="H60" s="30"/>
      <c r="I60" s="30"/>
    </row>
    <row r="61" spans="1:9">
      <c r="A61" s="41">
        <v>60</v>
      </c>
      <c r="B61" s="39" t="s">
        <v>91</v>
      </c>
      <c r="C61" s="39" t="s">
        <v>129</v>
      </c>
      <c r="D61" s="39" t="s">
        <v>130</v>
      </c>
      <c r="E61" s="40" t="s">
        <v>3</v>
      </c>
      <c r="F61" s="28">
        <v>0</v>
      </c>
      <c r="G61" s="30"/>
      <c r="H61" s="30"/>
      <c r="I61" s="30"/>
    </row>
    <row r="62" spans="1:9">
      <c r="A62" s="41">
        <v>61</v>
      </c>
      <c r="B62" s="39" t="s">
        <v>131</v>
      </c>
      <c r="C62" s="39" t="s">
        <v>76</v>
      </c>
      <c r="D62" s="39" t="s">
        <v>6</v>
      </c>
      <c r="E62" s="40" t="s">
        <v>13</v>
      </c>
      <c r="F62" s="28">
        <v>0</v>
      </c>
      <c r="G62" s="30"/>
      <c r="H62" s="30"/>
      <c r="I62" s="30"/>
    </row>
    <row r="63" spans="1:9">
      <c r="A63" s="41">
        <v>62</v>
      </c>
      <c r="B63" s="39" t="s">
        <v>113</v>
      </c>
      <c r="C63" s="39" t="s">
        <v>132</v>
      </c>
      <c r="D63" s="39" t="s">
        <v>6</v>
      </c>
      <c r="E63" s="40" t="s">
        <v>7</v>
      </c>
      <c r="F63" s="28">
        <v>0</v>
      </c>
      <c r="G63" s="30"/>
      <c r="H63" s="30"/>
      <c r="I63" s="30"/>
    </row>
    <row r="64" spans="1:9">
      <c r="A64" s="41">
        <v>63</v>
      </c>
      <c r="B64" s="39" t="s">
        <v>86</v>
      </c>
      <c r="C64" s="39" t="s">
        <v>133</v>
      </c>
      <c r="D64" s="39" t="s">
        <v>6</v>
      </c>
      <c r="E64" s="40" t="s">
        <v>3</v>
      </c>
      <c r="F64" s="28">
        <v>0</v>
      </c>
      <c r="G64" s="30"/>
      <c r="H64" s="30"/>
      <c r="I64" s="30"/>
    </row>
  </sheetData>
  <phoneticPr fontId="1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sqref="A1:I9"/>
    </sheetView>
  </sheetViews>
  <sheetFormatPr defaultColWidth="11.42578125" defaultRowHeight="15"/>
  <cols>
    <col min="1" max="1" width="5.28515625" customWidth="1"/>
    <col min="3" max="3" width="13.85546875" customWidth="1"/>
    <col min="4" max="4" width="15.28515625" customWidth="1"/>
  </cols>
  <sheetData>
    <row r="1" spans="1:9">
      <c r="A1" s="31" t="s">
        <v>24</v>
      </c>
      <c r="B1" s="32" t="s">
        <v>26</v>
      </c>
      <c r="C1" s="32" t="s">
        <v>27</v>
      </c>
      <c r="D1" s="32" t="s">
        <v>28</v>
      </c>
      <c r="E1" s="32" t="s">
        <v>29</v>
      </c>
      <c r="F1" s="32" t="s">
        <v>30</v>
      </c>
      <c r="G1" s="23" t="s">
        <v>277</v>
      </c>
      <c r="H1" s="23" t="s">
        <v>278</v>
      </c>
      <c r="I1" s="23" t="s">
        <v>279</v>
      </c>
    </row>
    <row r="2" spans="1:9" ht="15.75">
      <c r="A2" s="33">
        <v>1</v>
      </c>
      <c r="B2" s="34" t="s">
        <v>134</v>
      </c>
      <c r="C2" s="34" t="s">
        <v>58</v>
      </c>
      <c r="D2" s="34" t="s">
        <v>59</v>
      </c>
      <c r="E2" s="34" t="s">
        <v>18</v>
      </c>
      <c r="F2" s="34">
        <v>8.01</v>
      </c>
      <c r="G2" s="28">
        <f t="shared" ref="G2:G7" si="0">100*F2/20.04</f>
        <v>39.970059880239525</v>
      </c>
      <c r="H2" s="28">
        <v>100</v>
      </c>
      <c r="I2" s="28">
        <f t="shared" ref="I2:I7" si="1">(H2+G2)/2</f>
        <v>69.985029940119759</v>
      </c>
    </row>
    <row r="3" spans="1:9">
      <c r="A3" s="35">
        <v>2</v>
      </c>
      <c r="B3" s="34" t="s">
        <v>135</v>
      </c>
      <c r="C3" s="34" t="s">
        <v>85</v>
      </c>
      <c r="D3" s="34" t="s">
        <v>59</v>
      </c>
      <c r="E3" s="34" t="s">
        <v>18</v>
      </c>
      <c r="F3" s="34">
        <v>5.0999999999999996</v>
      </c>
      <c r="G3" s="28">
        <f t="shared" si="0"/>
        <v>25.449101796407184</v>
      </c>
      <c r="H3" s="28">
        <v>98</v>
      </c>
      <c r="I3" s="28">
        <f t="shared" si="1"/>
        <v>61.724550898203589</v>
      </c>
    </row>
    <row r="4" spans="1:9">
      <c r="A4" s="35">
        <v>3</v>
      </c>
      <c r="B4" s="34" t="s">
        <v>136</v>
      </c>
      <c r="C4" s="34" t="s">
        <v>137</v>
      </c>
      <c r="D4" s="34" t="s">
        <v>2</v>
      </c>
      <c r="E4" s="34" t="s">
        <v>18</v>
      </c>
      <c r="F4" s="34">
        <v>5.04</v>
      </c>
      <c r="G4" s="28">
        <f t="shared" si="0"/>
        <v>25.149700598802397</v>
      </c>
      <c r="H4" s="28">
        <v>96</v>
      </c>
      <c r="I4" s="28">
        <f t="shared" si="1"/>
        <v>60.574850299401199</v>
      </c>
    </row>
    <row r="5" spans="1:9">
      <c r="A5" s="35">
        <v>4</v>
      </c>
      <c r="B5" s="34" t="s">
        <v>138</v>
      </c>
      <c r="C5" s="34" t="s">
        <v>139</v>
      </c>
      <c r="D5" s="34" t="s">
        <v>52</v>
      </c>
      <c r="E5" s="34" t="s">
        <v>43</v>
      </c>
      <c r="F5" s="34">
        <v>1.33</v>
      </c>
      <c r="G5" s="28">
        <f t="shared" si="0"/>
        <v>6.6367265469061882</v>
      </c>
      <c r="H5" s="28">
        <v>94</v>
      </c>
      <c r="I5" s="28">
        <f t="shared" si="1"/>
        <v>50.318363273453095</v>
      </c>
    </row>
    <row r="6" spans="1:9">
      <c r="A6" s="35">
        <v>5</v>
      </c>
      <c r="B6" s="34" t="s">
        <v>140</v>
      </c>
      <c r="C6" s="34" t="s">
        <v>141</v>
      </c>
      <c r="D6" s="34" t="s">
        <v>2</v>
      </c>
      <c r="E6" s="34" t="s">
        <v>18</v>
      </c>
      <c r="F6" s="34">
        <v>1.27</v>
      </c>
      <c r="G6" s="28">
        <f t="shared" si="0"/>
        <v>6.3373253493013975</v>
      </c>
      <c r="H6" s="28">
        <v>92</v>
      </c>
      <c r="I6" s="28">
        <f t="shared" si="1"/>
        <v>49.168662674650697</v>
      </c>
    </row>
    <row r="7" spans="1:9">
      <c r="A7" s="35">
        <v>6</v>
      </c>
      <c r="B7" s="34" t="s">
        <v>142</v>
      </c>
      <c r="C7" s="34" t="s">
        <v>143</v>
      </c>
      <c r="D7" s="34" t="s">
        <v>39</v>
      </c>
      <c r="E7" s="34" t="s">
        <v>43</v>
      </c>
      <c r="F7" s="34">
        <v>0.86</v>
      </c>
      <c r="G7" s="28">
        <f t="shared" si="0"/>
        <v>4.2914171656686628</v>
      </c>
      <c r="H7" s="28">
        <v>90</v>
      </c>
      <c r="I7" s="28">
        <f t="shared" si="1"/>
        <v>47.145708582834331</v>
      </c>
    </row>
    <row r="8" spans="1:9">
      <c r="A8" s="35">
        <v>7</v>
      </c>
      <c r="B8" s="34" t="s">
        <v>144</v>
      </c>
      <c r="C8" s="34" t="s">
        <v>145</v>
      </c>
      <c r="D8" s="34" t="s">
        <v>2</v>
      </c>
      <c r="E8" s="34" t="s">
        <v>7</v>
      </c>
      <c r="F8" s="34">
        <v>0</v>
      </c>
      <c r="G8" s="30"/>
      <c r="H8" s="30"/>
      <c r="I8" s="30"/>
    </row>
    <row r="9" spans="1:9">
      <c r="A9" s="35">
        <v>8</v>
      </c>
      <c r="B9" s="34" t="s">
        <v>134</v>
      </c>
      <c r="C9" s="34" t="s">
        <v>146</v>
      </c>
      <c r="D9" s="34" t="s">
        <v>6</v>
      </c>
      <c r="E9" s="34" t="s">
        <v>13</v>
      </c>
      <c r="F9" s="34">
        <v>0</v>
      </c>
      <c r="G9" s="30"/>
      <c r="H9" s="30"/>
      <c r="I9" s="30"/>
    </row>
  </sheetData>
  <phoneticPr fontId="1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ColWidth="11.42578125" defaultRowHeight="15"/>
  <cols>
    <col min="1" max="1" width="5.7109375" customWidth="1"/>
    <col min="4" max="4" width="15.85546875" customWidth="1"/>
  </cols>
  <sheetData>
    <row r="1" spans="1:9">
      <c r="A1" s="21" t="s">
        <v>24</v>
      </c>
      <c r="B1" s="22" t="s">
        <v>26</v>
      </c>
      <c r="C1" s="22" t="s">
        <v>27</v>
      </c>
      <c r="D1" s="22" t="s">
        <v>28</v>
      </c>
      <c r="E1" s="22" t="s">
        <v>29</v>
      </c>
      <c r="F1" s="22" t="s">
        <v>30</v>
      </c>
      <c r="G1" s="23" t="s">
        <v>277</v>
      </c>
      <c r="H1" s="23" t="s">
        <v>278</v>
      </c>
      <c r="I1" s="23" t="s">
        <v>279</v>
      </c>
    </row>
    <row r="2" spans="1:9" ht="15.75">
      <c r="A2" s="24">
        <v>1</v>
      </c>
      <c r="B2" s="25" t="s">
        <v>147</v>
      </c>
      <c r="C2" s="25" t="s">
        <v>148</v>
      </c>
      <c r="D2" s="25" t="s">
        <v>59</v>
      </c>
      <c r="E2" s="26" t="s">
        <v>7</v>
      </c>
      <c r="F2" s="27">
        <v>2.94</v>
      </c>
      <c r="G2" s="28">
        <f>100*F2/20.04</f>
        <v>14.67065868263473</v>
      </c>
      <c r="H2" s="28">
        <v>100</v>
      </c>
      <c r="I2" s="28">
        <f>(H2+G2)/2</f>
        <v>57.335329341317362</v>
      </c>
    </row>
    <row r="3" spans="1:9">
      <c r="A3" s="29">
        <v>2</v>
      </c>
      <c r="B3" s="25" t="s">
        <v>149</v>
      </c>
      <c r="C3" s="25" t="s">
        <v>150</v>
      </c>
      <c r="D3" s="25" t="s">
        <v>2</v>
      </c>
      <c r="E3" s="26" t="s">
        <v>61</v>
      </c>
      <c r="F3" s="27">
        <v>1.9</v>
      </c>
      <c r="G3" s="28">
        <f>100*F3/20.04</f>
        <v>9.4810379241516962</v>
      </c>
      <c r="H3" s="28">
        <v>98</v>
      </c>
      <c r="I3" s="28">
        <f>(H3+G3)/2</f>
        <v>53.740518962075846</v>
      </c>
    </row>
    <row r="4" spans="1:9">
      <c r="A4" s="29">
        <v>3</v>
      </c>
      <c r="B4" s="25" t="s">
        <v>151</v>
      </c>
      <c r="C4" s="25" t="s">
        <v>152</v>
      </c>
      <c r="D4" s="25" t="s">
        <v>52</v>
      </c>
      <c r="E4" s="26" t="s">
        <v>21</v>
      </c>
      <c r="F4" s="27">
        <v>0.17</v>
      </c>
      <c r="G4" s="28">
        <f>100*F4/20.04</f>
        <v>0.84830339321357284</v>
      </c>
      <c r="H4" s="28">
        <v>96</v>
      </c>
      <c r="I4" s="28">
        <f>(H4+G4)/2</f>
        <v>48.424151696606785</v>
      </c>
    </row>
    <row r="5" spans="1:9">
      <c r="A5" s="29">
        <v>4</v>
      </c>
      <c r="B5" s="25" t="s">
        <v>153</v>
      </c>
      <c r="C5" s="25" t="s">
        <v>154</v>
      </c>
      <c r="D5" s="25" t="s">
        <v>2</v>
      </c>
      <c r="E5" s="26" t="s">
        <v>43</v>
      </c>
      <c r="F5" s="27">
        <v>0</v>
      </c>
      <c r="G5" s="30"/>
      <c r="H5" s="30"/>
      <c r="I5" s="30"/>
    </row>
    <row r="6" spans="1:9">
      <c r="A6" s="29">
        <v>5</v>
      </c>
      <c r="B6" s="25" t="s">
        <v>155</v>
      </c>
      <c r="C6" s="25" t="s">
        <v>119</v>
      </c>
      <c r="D6" s="25" t="s">
        <v>2</v>
      </c>
      <c r="E6" s="26" t="s">
        <v>18</v>
      </c>
      <c r="F6" s="27">
        <v>0</v>
      </c>
      <c r="G6" s="30"/>
      <c r="H6" s="30"/>
      <c r="I6" s="30"/>
    </row>
  </sheetData>
  <phoneticPr fontId="1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activeCell="B7" sqref="B7"/>
    </sheetView>
  </sheetViews>
  <sheetFormatPr defaultColWidth="11.42578125" defaultRowHeight="15"/>
  <cols>
    <col min="1" max="1" width="6.140625" customWidth="1"/>
    <col min="2" max="2" width="15.7109375" customWidth="1"/>
    <col min="4" max="4" width="21.140625" customWidth="1"/>
  </cols>
  <sheetData>
    <row r="1" spans="1:5">
      <c r="A1" s="2" t="s">
        <v>24</v>
      </c>
      <c r="B1" s="7" t="s">
        <v>156</v>
      </c>
      <c r="C1" s="1" t="s">
        <v>25</v>
      </c>
      <c r="D1" s="7" t="s">
        <v>157</v>
      </c>
      <c r="E1" s="8" t="s">
        <v>31</v>
      </c>
    </row>
    <row r="2" spans="1:5" ht="15.75">
      <c r="A2" s="3">
        <v>1</v>
      </c>
      <c r="B2" s="11" t="s">
        <v>158</v>
      </c>
      <c r="C2" s="5">
        <v>66</v>
      </c>
      <c r="D2" s="11" t="s">
        <v>159</v>
      </c>
      <c r="E2" s="9">
        <v>19.05</v>
      </c>
    </row>
    <row r="3" spans="1:5" ht="15.75">
      <c r="A3" s="6">
        <v>1</v>
      </c>
      <c r="B3" s="12" t="s">
        <v>158</v>
      </c>
      <c r="C3" s="4">
        <v>67</v>
      </c>
      <c r="D3" s="12" t="s">
        <v>160</v>
      </c>
      <c r="E3" s="10">
        <v>9.4600000000000009</v>
      </c>
    </row>
    <row r="4" spans="1:5" ht="15.75">
      <c r="A4" s="6">
        <v>1</v>
      </c>
      <c r="B4" s="12" t="s">
        <v>158</v>
      </c>
      <c r="C4" s="4">
        <v>68</v>
      </c>
      <c r="D4" s="12" t="s">
        <v>161</v>
      </c>
      <c r="E4" s="10">
        <v>19.25</v>
      </c>
    </row>
    <row r="5" spans="1:5" ht="15.75">
      <c r="A5" s="6">
        <v>1</v>
      </c>
      <c r="B5" s="12" t="s">
        <v>158</v>
      </c>
      <c r="C5" s="4">
        <v>69</v>
      </c>
      <c r="D5" s="12" t="s">
        <v>162</v>
      </c>
      <c r="E5" s="10">
        <v>3.71</v>
      </c>
    </row>
    <row r="6" spans="1:5" ht="15.75">
      <c r="A6" s="6">
        <v>1</v>
      </c>
      <c r="B6" s="12" t="s">
        <v>163</v>
      </c>
      <c r="C6" s="4" t="s">
        <v>164</v>
      </c>
      <c r="D6" s="12" t="s">
        <v>164</v>
      </c>
      <c r="E6" s="10">
        <v>51.470000000000006</v>
      </c>
    </row>
    <row r="7" spans="1:5" ht="15.75">
      <c r="A7" s="6">
        <v>2</v>
      </c>
      <c r="B7" s="12" t="s">
        <v>165</v>
      </c>
      <c r="C7" s="4">
        <v>31</v>
      </c>
      <c r="D7" s="12" t="s">
        <v>166</v>
      </c>
      <c r="E7" s="10">
        <v>15.02</v>
      </c>
    </row>
    <row r="8" spans="1:5" ht="15.75">
      <c r="A8" s="6">
        <v>2</v>
      </c>
      <c r="B8" s="12" t="s">
        <v>165</v>
      </c>
      <c r="C8" s="4">
        <v>32</v>
      </c>
      <c r="D8" s="12" t="s">
        <v>167</v>
      </c>
      <c r="E8" s="10">
        <v>8.17</v>
      </c>
    </row>
    <row r="9" spans="1:5" ht="15.75">
      <c r="A9" s="6">
        <v>2</v>
      </c>
      <c r="B9" s="12" t="s">
        <v>165</v>
      </c>
      <c r="C9" s="4">
        <v>33</v>
      </c>
      <c r="D9" s="12" t="s">
        <v>168</v>
      </c>
      <c r="E9" s="10">
        <v>3.22</v>
      </c>
    </row>
    <row r="10" spans="1:5" ht="15.75">
      <c r="A10" s="6">
        <v>2</v>
      </c>
      <c r="B10" s="12" t="s">
        <v>165</v>
      </c>
      <c r="C10" s="4">
        <v>34</v>
      </c>
      <c r="D10" s="12" t="s">
        <v>169</v>
      </c>
      <c r="E10" s="10">
        <v>15.84</v>
      </c>
    </row>
    <row r="11" spans="1:5" ht="15.75">
      <c r="A11" s="6">
        <v>2</v>
      </c>
      <c r="B11" s="12" t="s">
        <v>170</v>
      </c>
      <c r="C11" s="4" t="s">
        <v>164</v>
      </c>
      <c r="D11" s="12" t="s">
        <v>164</v>
      </c>
      <c r="E11" s="10">
        <v>42.25</v>
      </c>
    </row>
    <row r="12" spans="1:5" ht="15.75">
      <c r="A12" s="6">
        <v>3</v>
      </c>
      <c r="B12" s="12" t="s">
        <v>171</v>
      </c>
      <c r="C12" s="4">
        <v>1</v>
      </c>
      <c r="D12" s="12" t="s">
        <v>172</v>
      </c>
      <c r="E12" s="10">
        <v>3.11</v>
      </c>
    </row>
    <row r="13" spans="1:5" ht="15.75">
      <c r="A13" s="6">
        <v>3</v>
      </c>
      <c r="B13" s="12" t="s">
        <v>171</v>
      </c>
      <c r="C13" s="4">
        <v>2</v>
      </c>
      <c r="D13" s="12" t="s">
        <v>173</v>
      </c>
      <c r="E13" s="10">
        <v>20.04</v>
      </c>
    </row>
    <row r="14" spans="1:5" ht="15.75">
      <c r="A14" s="6">
        <v>3</v>
      </c>
      <c r="B14" s="12" t="s">
        <v>171</v>
      </c>
      <c r="C14" s="4">
        <v>3</v>
      </c>
      <c r="D14" s="12" t="s">
        <v>174</v>
      </c>
      <c r="E14" s="10">
        <v>2.11</v>
      </c>
    </row>
    <row r="15" spans="1:5" ht="15.75">
      <c r="A15" s="6">
        <v>3</v>
      </c>
      <c r="B15" s="12" t="s">
        <v>171</v>
      </c>
      <c r="C15" s="4">
        <v>4</v>
      </c>
      <c r="D15" s="12" t="s">
        <v>175</v>
      </c>
      <c r="E15" s="10">
        <v>6.03</v>
      </c>
    </row>
    <row r="16" spans="1:5" ht="15.75">
      <c r="A16" s="6">
        <v>3</v>
      </c>
      <c r="B16" s="12" t="s">
        <v>176</v>
      </c>
      <c r="C16" s="4" t="s">
        <v>164</v>
      </c>
      <c r="D16" s="12" t="s">
        <v>164</v>
      </c>
      <c r="E16" s="10">
        <v>31.29</v>
      </c>
    </row>
    <row r="17" spans="1:5" ht="15.75">
      <c r="A17" s="6">
        <v>4</v>
      </c>
      <c r="B17" s="12" t="s">
        <v>177</v>
      </c>
      <c r="C17" s="4">
        <v>62</v>
      </c>
      <c r="D17" s="12" t="s">
        <v>178</v>
      </c>
      <c r="E17" s="10">
        <v>0.93</v>
      </c>
    </row>
    <row r="18" spans="1:5" ht="15.75">
      <c r="A18" s="6">
        <v>4</v>
      </c>
      <c r="B18" s="12" t="s">
        <v>177</v>
      </c>
      <c r="C18" s="4">
        <v>63</v>
      </c>
      <c r="D18" s="12" t="s">
        <v>179</v>
      </c>
      <c r="E18" s="10">
        <v>12.78</v>
      </c>
    </row>
    <row r="19" spans="1:5" ht="15.75">
      <c r="A19" s="6">
        <v>4</v>
      </c>
      <c r="B19" s="12" t="s">
        <v>177</v>
      </c>
      <c r="C19" s="4">
        <v>64</v>
      </c>
      <c r="D19" s="12" t="s">
        <v>180</v>
      </c>
      <c r="E19" s="10">
        <v>8.4600000000000009</v>
      </c>
    </row>
    <row r="20" spans="1:5" ht="15.75">
      <c r="A20" s="6">
        <v>4</v>
      </c>
      <c r="B20" s="12" t="s">
        <v>177</v>
      </c>
      <c r="C20" s="4">
        <v>79</v>
      </c>
      <c r="D20" s="12" t="s">
        <v>181</v>
      </c>
      <c r="E20" s="10">
        <v>4.9800000000000004</v>
      </c>
    </row>
    <row r="21" spans="1:5" ht="15.75">
      <c r="A21" s="6">
        <v>4</v>
      </c>
      <c r="B21" s="12" t="s">
        <v>182</v>
      </c>
      <c r="C21" s="4" t="s">
        <v>164</v>
      </c>
      <c r="D21" s="12" t="s">
        <v>164</v>
      </c>
      <c r="E21" s="10">
        <v>27.150000000000002</v>
      </c>
    </row>
    <row r="22" spans="1:5" ht="15.75">
      <c r="A22" s="6">
        <v>5</v>
      </c>
      <c r="B22" s="12" t="s">
        <v>183</v>
      </c>
      <c r="C22" s="4">
        <v>49</v>
      </c>
      <c r="D22" s="12" t="s">
        <v>184</v>
      </c>
      <c r="E22" s="10">
        <v>3.63</v>
      </c>
    </row>
    <row r="23" spans="1:5" ht="15.75">
      <c r="A23" s="6">
        <v>5</v>
      </c>
      <c r="B23" s="12" t="s">
        <v>183</v>
      </c>
      <c r="C23" s="4">
        <v>50</v>
      </c>
      <c r="D23" s="12" t="s">
        <v>185</v>
      </c>
      <c r="E23" s="10">
        <v>10.87</v>
      </c>
    </row>
    <row r="24" spans="1:5" ht="15.75">
      <c r="A24" s="6">
        <v>5</v>
      </c>
      <c r="B24" s="12" t="s">
        <v>183</v>
      </c>
      <c r="C24" s="4">
        <v>51</v>
      </c>
      <c r="D24" s="12" t="s">
        <v>186</v>
      </c>
      <c r="E24" s="10">
        <v>0</v>
      </c>
    </row>
    <row r="25" spans="1:5" ht="15.75">
      <c r="A25" s="6">
        <v>5</v>
      </c>
      <c r="B25" s="12" t="s">
        <v>183</v>
      </c>
      <c r="C25" s="4">
        <v>52</v>
      </c>
      <c r="D25" s="12" t="s">
        <v>187</v>
      </c>
      <c r="E25" s="10">
        <v>6.24</v>
      </c>
    </row>
    <row r="26" spans="1:5" ht="15.75">
      <c r="A26" s="6">
        <v>5</v>
      </c>
      <c r="B26" s="12" t="s">
        <v>188</v>
      </c>
      <c r="C26" s="4" t="s">
        <v>164</v>
      </c>
      <c r="D26" s="12" t="s">
        <v>164</v>
      </c>
      <c r="E26" s="10">
        <v>20.740000000000002</v>
      </c>
    </row>
    <row r="27" spans="1:5" ht="15.75">
      <c r="A27" s="6">
        <v>6</v>
      </c>
      <c r="B27" s="12" t="s">
        <v>189</v>
      </c>
      <c r="C27" s="4">
        <v>5</v>
      </c>
      <c r="D27" s="12" t="s">
        <v>190</v>
      </c>
      <c r="E27" s="10">
        <v>13.42</v>
      </c>
    </row>
    <row r="28" spans="1:5" ht="15.75">
      <c r="A28" s="6">
        <v>6</v>
      </c>
      <c r="B28" s="12" t="s">
        <v>189</v>
      </c>
      <c r="C28" s="4">
        <v>6</v>
      </c>
      <c r="D28" s="12" t="s">
        <v>191</v>
      </c>
      <c r="E28" s="10">
        <v>4.67</v>
      </c>
    </row>
    <row r="29" spans="1:5" ht="15.75">
      <c r="A29" s="6">
        <v>6</v>
      </c>
      <c r="B29" s="12" t="s">
        <v>189</v>
      </c>
      <c r="C29" s="4">
        <v>7</v>
      </c>
      <c r="D29" s="12" t="s">
        <v>192</v>
      </c>
      <c r="E29" s="10">
        <v>0</v>
      </c>
    </row>
    <row r="30" spans="1:5" ht="15.75">
      <c r="A30" s="6">
        <v>6</v>
      </c>
      <c r="B30" s="12" t="s">
        <v>189</v>
      </c>
      <c r="C30" s="4">
        <v>8</v>
      </c>
      <c r="D30" s="12" t="s">
        <v>193</v>
      </c>
      <c r="E30" s="10">
        <v>2.0299999999999998</v>
      </c>
    </row>
    <row r="31" spans="1:5" ht="15.75">
      <c r="A31" s="6">
        <v>6</v>
      </c>
      <c r="B31" s="12" t="s">
        <v>194</v>
      </c>
      <c r="C31" s="4" t="s">
        <v>164</v>
      </c>
      <c r="D31" s="12" t="s">
        <v>164</v>
      </c>
      <c r="E31" s="10">
        <v>20.12</v>
      </c>
    </row>
    <row r="32" spans="1:5" ht="15.75">
      <c r="A32" s="6">
        <v>7</v>
      </c>
      <c r="B32" s="12" t="s">
        <v>195</v>
      </c>
      <c r="C32" s="4">
        <v>9</v>
      </c>
      <c r="D32" s="12" t="s">
        <v>196</v>
      </c>
      <c r="E32" s="10">
        <v>9.4600000000000009</v>
      </c>
    </row>
    <row r="33" spans="1:5" ht="15.75">
      <c r="A33" s="6">
        <v>7</v>
      </c>
      <c r="B33" s="12" t="s">
        <v>195</v>
      </c>
      <c r="C33" s="4">
        <v>10</v>
      </c>
      <c r="D33" s="12" t="s">
        <v>197</v>
      </c>
      <c r="E33" s="10">
        <v>0.98</v>
      </c>
    </row>
    <row r="34" spans="1:5" ht="15.75">
      <c r="A34" s="6">
        <v>7</v>
      </c>
      <c r="B34" s="12" t="s">
        <v>195</v>
      </c>
      <c r="C34" s="4">
        <v>11</v>
      </c>
      <c r="D34" s="12" t="s">
        <v>198</v>
      </c>
      <c r="E34" s="10">
        <v>4.5199999999999996</v>
      </c>
    </row>
    <row r="35" spans="1:5" ht="15.75">
      <c r="A35" s="6">
        <v>7</v>
      </c>
      <c r="B35" s="12" t="s">
        <v>195</v>
      </c>
      <c r="C35" s="4">
        <v>12</v>
      </c>
      <c r="D35" s="12" t="s">
        <v>199</v>
      </c>
      <c r="E35" s="10">
        <v>5.04</v>
      </c>
    </row>
    <row r="36" spans="1:5" ht="15.75">
      <c r="A36" s="6">
        <v>7</v>
      </c>
      <c r="B36" s="12" t="s">
        <v>200</v>
      </c>
      <c r="C36" s="4" t="s">
        <v>164</v>
      </c>
      <c r="D36" s="12" t="s">
        <v>164</v>
      </c>
      <c r="E36" s="10">
        <v>20</v>
      </c>
    </row>
    <row r="37" spans="1:5" ht="15.75">
      <c r="A37" s="6">
        <v>8</v>
      </c>
      <c r="B37" s="12" t="s">
        <v>201</v>
      </c>
      <c r="C37" s="4">
        <v>13</v>
      </c>
      <c r="D37" s="12" t="s">
        <v>202</v>
      </c>
      <c r="E37" s="10">
        <v>0.86</v>
      </c>
    </row>
    <row r="38" spans="1:5" ht="15.75">
      <c r="A38" s="6">
        <v>8</v>
      </c>
      <c r="B38" s="12" t="s">
        <v>201</v>
      </c>
      <c r="C38" s="4">
        <v>38</v>
      </c>
      <c r="D38" s="12" t="s">
        <v>203</v>
      </c>
      <c r="E38" s="10">
        <v>7.28</v>
      </c>
    </row>
    <row r="39" spans="1:5" ht="15.75">
      <c r="A39" s="6">
        <v>8</v>
      </c>
      <c r="B39" s="12" t="s">
        <v>201</v>
      </c>
      <c r="C39" s="4">
        <v>39</v>
      </c>
      <c r="D39" s="12" t="s">
        <v>204</v>
      </c>
      <c r="E39" s="10">
        <v>11.69</v>
      </c>
    </row>
    <row r="40" spans="1:5" ht="15.75">
      <c r="A40" s="6">
        <v>8</v>
      </c>
      <c r="B40" s="12" t="s">
        <v>201</v>
      </c>
      <c r="C40" s="4">
        <v>59</v>
      </c>
      <c r="D40" s="12" t="s">
        <v>205</v>
      </c>
      <c r="E40" s="10">
        <v>0</v>
      </c>
    </row>
    <row r="41" spans="1:5" ht="15.75">
      <c r="A41" s="6">
        <v>8</v>
      </c>
      <c r="B41" s="12" t="s">
        <v>206</v>
      </c>
      <c r="C41" s="4" t="s">
        <v>164</v>
      </c>
      <c r="D41" s="12" t="s">
        <v>164</v>
      </c>
      <c r="E41" s="10">
        <v>19.829999999999998</v>
      </c>
    </row>
    <row r="42" spans="1:5" ht="15.75">
      <c r="A42" s="6">
        <v>9</v>
      </c>
      <c r="B42" s="12" t="s">
        <v>207</v>
      </c>
      <c r="C42" s="4">
        <v>74</v>
      </c>
      <c r="D42" s="12" t="s">
        <v>208</v>
      </c>
      <c r="E42" s="10">
        <v>0</v>
      </c>
    </row>
    <row r="43" spans="1:5" ht="15.75">
      <c r="A43" s="6">
        <v>9</v>
      </c>
      <c r="B43" s="12" t="s">
        <v>207</v>
      </c>
      <c r="C43" s="4">
        <v>75</v>
      </c>
      <c r="D43" s="12" t="s">
        <v>209</v>
      </c>
      <c r="E43" s="10">
        <v>10.95</v>
      </c>
    </row>
    <row r="44" spans="1:5" ht="15.75">
      <c r="A44" s="6">
        <v>9</v>
      </c>
      <c r="B44" s="12" t="s">
        <v>207</v>
      </c>
      <c r="C44" s="4">
        <v>76</v>
      </c>
      <c r="D44" s="12" t="s">
        <v>210</v>
      </c>
      <c r="E44" s="10">
        <v>0</v>
      </c>
    </row>
    <row r="45" spans="1:5" ht="15.75">
      <c r="A45" s="6">
        <v>9</v>
      </c>
      <c r="B45" s="12" t="s">
        <v>207</v>
      </c>
      <c r="C45" s="4">
        <v>77</v>
      </c>
      <c r="D45" s="12" t="s">
        <v>211</v>
      </c>
      <c r="E45" s="10">
        <v>7.39</v>
      </c>
    </row>
    <row r="46" spans="1:5" ht="15.75">
      <c r="A46" s="6">
        <v>9</v>
      </c>
      <c r="B46" s="12" t="s">
        <v>212</v>
      </c>
      <c r="C46" s="4" t="s">
        <v>164</v>
      </c>
      <c r="D46" s="12" t="s">
        <v>164</v>
      </c>
      <c r="E46" s="10">
        <v>18.34</v>
      </c>
    </row>
    <row r="47" spans="1:5" ht="15.75">
      <c r="A47" s="6">
        <v>10</v>
      </c>
      <c r="B47" s="12" t="s">
        <v>213</v>
      </c>
      <c r="C47" s="4">
        <v>44</v>
      </c>
      <c r="D47" s="12" t="s">
        <v>214</v>
      </c>
      <c r="E47" s="10">
        <v>6.83</v>
      </c>
    </row>
    <row r="48" spans="1:5" ht="15.75">
      <c r="A48" s="6">
        <v>10</v>
      </c>
      <c r="B48" s="12" t="s">
        <v>213</v>
      </c>
      <c r="C48" s="4">
        <v>45</v>
      </c>
      <c r="D48" s="12" t="s">
        <v>215</v>
      </c>
      <c r="E48" s="10">
        <v>8.01</v>
      </c>
    </row>
    <row r="49" spans="1:5" ht="15.75">
      <c r="A49" s="6">
        <v>10</v>
      </c>
      <c r="B49" s="12" t="s">
        <v>213</v>
      </c>
      <c r="C49" s="4">
        <v>46</v>
      </c>
      <c r="D49" s="12" t="s">
        <v>216</v>
      </c>
      <c r="E49" s="10">
        <v>0.16</v>
      </c>
    </row>
    <row r="50" spans="1:5" ht="15.75">
      <c r="A50" s="6">
        <v>10</v>
      </c>
      <c r="B50" s="12" t="s">
        <v>213</v>
      </c>
      <c r="C50" s="4">
        <v>47</v>
      </c>
      <c r="D50" s="12" t="s">
        <v>217</v>
      </c>
      <c r="E50" s="10">
        <v>1.1599999999999999</v>
      </c>
    </row>
    <row r="51" spans="1:5" ht="15.75">
      <c r="A51" s="6">
        <v>10</v>
      </c>
      <c r="B51" s="12" t="s">
        <v>218</v>
      </c>
      <c r="C51" s="4" t="s">
        <v>164</v>
      </c>
      <c r="D51" s="12" t="s">
        <v>164</v>
      </c>
      <c r="E51" s="10">
        <v>16.16</v>
      </c>
    </row>
    <row r="52" spans="1:5" ht="15.75">
      <c r="A52" s="6">
        <v>11</v>
      </c>
      <c r="B52" s="12" t="s">
        <v>219</v>
      </c>
      <c r="C52" s="4">
        <v>40</v>
      </c>
      <c r="D52" s="12" t="s">
        <v>220</v>
      </c>
      <c r="E52" s="10">
        <v>5.0999999999999996</v>
      </c>
    </row>
    <row r="53" spans="1:5" ht="15.75">
      <c r="A53" s="6">
        <v>11</v>
      </c>
      <c r="B53" s="12" t="s">
        <v>219</v>
      </c>
      <c r="C53" s="4">
        <v>41</v>
      </c>
      <c r="D53" s="12" t="s">
        <v>221</v>
      </c>
      <c r="E53" s="10">
        <v>2.83</v>
      </c>
    </row>
    <row r="54" spans="1:5" ht="15.75">
      <c r="A54" s="6">
        <v>11</v>
      </c>
      <c r="B54" s="12" t="s">
        <v>219</v>
      </c>
      <c r="C54" s="4">
        <v>42</v>
      </c>
      <c r="D54" s="12" t="s">
        <v>222</v>
      </c>
      <c r="E54" s="10">
        <v>2.94</v>
      </c>
    </row>
    <row r="55" spans="1:5" ht="15.75">
      <c r="A55" s="6">
        <v>11</v>
      </c>
      <c r="B55" s="12" t="s">
        <v>219</v>
      </c>
      <c r="C55" s="4">
        <v>43</v>
      </c>
      <c r="D55" s="12" t="s">
        <v>223</v>
      </c>
      <c r="E55" s="10">
        <v>4.13</v>
      </c>
    </row>
    <row r="56" spans="1:5" ht="15.75">
      <c r="A56" s="6">
        <v>11</v>
      </c>
      <c r="B56" s="12" t="s">
        <v>224</v>
      </c>
      <c r="C56" s="4" t="s">
        <v>164</v>
      </c>
      <c r="D56" s="12" t="s">
        <v>164</v>
      </c>
      <c r="E56" s="10">
        <v>15</v>
      </c>
    </row>
    <row r="57" spans="1:5" ht="15.75">
      <c r="A57" s="6">
        <v>12</v>
      </c>
      <c r="B57" s="12" t="s">
        <v>225</v>
      </c>
      <c r="C57" s="4">
        <v>14</v>
      </c>
      <c r="D57" s="12" t="s">
        <v>226</v>
      </c>
      <c r="E57" s="10">
        <v>0</v>
      </c>
    </row>
    <row r="58" spans="1:5" ht="15.75">
      <c r="A58" s="6">
        <v>12</v>
      </c>
      <c r="B58" s="12" t="s">
        <v>225</v>
      </c>
      <c r="C58" s="4">
        <v>15</v>
      </c>
      <c r="D58" s="12" t="s">
        <v>227</v>
      </c>
      <c r="E58" s="10">
        <v>5.0199999999999996</v>
      </c>
    </row>
    <row r="59" spans="1:5" ht="15.75">
      <c r="A59" s="6">
        <v>12</v>
      </c>
      <c r="B59" s="12" t="s">
        <v>225</v>
      </c>
      <c r="C59" s="4">
        <v>16</v>
      </c>
      <c r="D59" s="12" t="s">
        <v>228</v>
      </c>
      <c r="E59" s="10">
        <v>1.27</v>
      </c>
    </row>
    <row r="60" spans="1:5" ht="15.75">
      <c r="A60" s="6">
        <v>12</v>
      </c>
      <c r="B60" s="12" t="s">
        <v>225</v>
      </c>
      <c r="C60" s="4">
        <v>26</v>
      </c>
      <c r="D60" s="12" t="s">
        <v>229</v>
      </c>
      <c r="E60" s="10">
        <v>8.4</v>
      </c>
    </row>
    <row r="61" spans="1:5" ht="15.75">
      <c r="A61" s="6">
        <v>12</v>
      </c>
      <c r="B61" s="12" t="s">
        <v>230</v>
      </c>
      <c r="C61" s="4" t="s">
        <v>164</v>
      </c>
      <c r="D61" s="12" t="s">
        <v>164</v>
      </c>
      <c r="E61" s="10">
        <v>14.69</v>
      </c>
    </row>
    <row r="62" spans="1:5" ht="15.75">
      <c r="A62" s="6">
        <v>13</v>
      </c>
      <c r="B62" s="12" t="s">
        <v>231</v>
      </c>
      <c r="C62" s="4">
        <v>53</v>
      </c>
      <c r="D62" s="12" t="s">
        <v>232</v>
      </c>
      <c r="E62" s="10">
        <v>1.34</v>
      </c>
    </row>
    <row r="63" spans="1:5" ht="15.75">
      <c r="A63" s="6">
        <v>13</v>
      </c>
      <c r="B63" s="12" t="s">
        <v>231</v>
      </c>
      <c r="C63" s="4">
        <v>54</v>
      </c>
      <c r="D63" s="12" t="s">
        <v>233</v>
      </c>
      <c r="E63" s="10">
        <v>7.65</v>
      </c>
    </row>
    <row r="64" spans="1:5" ht="15.75">
      <c r="A64" s="6">
        <v>13</v>
      </c>
      <c r="B64" s="12" t="s">
        <v>231</v>
      </c>
      <c r="C64" s="4">
        <v>55</v>
      </c>
      <c r="D64" s="12" t="s">
        <v>234</v>
      </c>
      <c r="E64" s="10">
        <v>2.77</v>
      </c>
    </row>
    <row r="65" spans="1:5" ht="15.75">
      <c r="A65" s="6">
        <v>13</v>
      </c>
      <c r="B65" s="12" t="s">
        <v>231</v>
      </c>
      <c r="C65" s="4">
        <v>56</v>
      </c>
      <c r="D65" s="12" t="s">
        <v>235</v>
      </c>
      <c r="E65" s="10">
        <v>1.33</v>
      </c>
    </row>
    <row r="66" spans="1:5" ht="15.75">
      <c r="A66" s="6">
        <v>13</v>
      </c>
      <c r="B66" s="12" t="s">
        <v>236</v>
      </c>
      <c r="C66" s="4" t="s">
        <v>164</v>
      </c>
      <c r="D66" s="12" t="s">
        <v>164</v>
      </c>
      <c r="E66" s="10">
        <v>13.09</v>
      </c>
    </row>
    <row r="67" spans="1:5" ht="15.75">
      <c r="A67" s="6">
        <v>14</v>
      </c>
      <c r="B67" s="12" t="s">
        <v>237</v>
      </c>
      <c r="C67" s="4">
        <v>27</v>
      </c>
      <c r="D67" s="12" t="s">
        <v>238</v>
      </c>
      <c r="E67" s="10">
        <v>0.38</v>
      </c>
    </row>
    <row r="68" spans="1:5" ht="15.75">
      <c r="A68" s="6">
        <v>14</v>
      </c>
      <c r="B68" s="12" t="s">
        <v>237</v>
      </c>
      <c r="C68" s="4">
        <v>28</v>
      </c>
      <c r="D68" s="12" t="s">
        <v>239</v>
      </c>
      <c r="E68" s="10">
        <v>3.1</v>
      </c>
    </row>
    <row r="69" spans="1:5" ht="15.75">
      <c r="A69" s="6">
        <v>14</v>
      </c>
      <c r="B69" s="12" t="s">
        <v>237</v>
      </c>
      <c r="C69" s="4">
        <v>29</v>
      </c>
      <c r="D69" s="12" t="s">
        <v>240</v>
      </c>
      <c r="E69" s="10">
        <v>1.34</v>
      </c>
    </row>
    <row r="70" spans="1:5" ht="15.75">
      <c r="A70" s="6">
        <v>14</v>
      </c>
      <c r="B70" s="12" t="s">
        <v>237</v>
      </c>
      <c r="C70" s="4">
        <v>30</v>
      </c>
      <c r="D70" s="12" t="s">
        <v>241</v>
      </c>
      <c r="E70" s="10">
        <v>4.37</v>
      </c>
    </row>
    <row r="71" spans="1:5" ht="15.75">
      <c r="A71" s="6">
        <v>14</v>
      </c>
      <c r="B71" s="12" t="s">
        <v>242</v>
      </c>
      <c r="C71" s="4" t="s">
        <v>164</v>
      </c>
      <c r="D71" s="12" t="s">
        <v>164</v>
      </c>
      <c r="E71" s="10">
        <v>9.1900000000000013</v>
      </c>
    </row>
    <row r="72" spans="1:5" ht="15.75">
      <c r="A72" s="6">
        <v>15</v>
      </c>
      <c r="B72" s="12" t="s">
        <v>243</v>
      </c>
      <c r="C72" s="4">
        <v>57</v>
      </c>
      <c r="D72" s="12" t="s">
        <v>244</v>
      </c>
      <c r="E72" s="10">
        <v>3.78</v>
      </c>
    </row>
    <row r="73" spans="1:5" ht="15.75">
      <c r="A73" s="6">
        <v>15</v>
      </c>
      <c r="B73" s="12" t="s">
        <v>243</v>
      </c>
      <c r="C73" s="4">
        <v>58</v>
      </c>
      <c r="D73" s="12" t="s">
        <v>245</v>
      </c>
      <c r="E73" s="10">
        <v>0.17</v>
      </c>
    </row>
    <row r="74" spans="1:5" ht="15.75">
      <c r="A74" s="6">
        <v>15</v>
      </c>
      <c r="B74" s="12" t="s">
        <v>243</v>
      </c>
      <c r="C74" s="4">
        <v>60</v>
      </c>
      <c r="D74" s="12" t="s">
        <v>246</v>
      </c>
      <c r="E74" s="10">
        <v>2.81</v>
      </c>
    </row>
    <row r="75" spans="1:5" ht="15.75">
      <c r="A75" s="6">
        <v>15</v>
      </c>
      <c r="B75" s="12" t="s">
        <v>243</v>
      </c>
      <c r="C75" s="4">
        <v>61</v>
      </c>
      <c r="D75" s="12" t="s">
        <v>247</v>
      </c>
      <c r="E75" s="10">
        <v>2.08</v>
      </c>
    </row>
    <row r="76" spans="1:5" ht="15.75">
      <c r="A76" s="6">
        <v>15</v>
      </c>
      <c r="B76" s="12" t="s">
        <v>248</v>
      </c>
      <c r="C76" s="4" t="s">
        <v>164</v>
      </c>
      <c r="D76" s="12" t="s">
        <v>164</v>
      </c>
      <c r="E76" s="10">
        <v>8.84</v>
      </c>
    </row>
    <row r="77" spans="1:5" ht="15.75">
      <c r="A77" s="6">
        <v>16</v>
      </c>
      <c r="B77" s="12" t="s">
        <v>249</v>
      </c>
      <c r="C77" s="4">
        <v>22</v>
      </c>
      <c r="D77" s="12" t="s">
        <v>250</v>
      </c>
      <c r="E77" s="10">
        <v>0.55000000000000004</v>
      </c>
    </row>
    <row r="78" spans="1:5" ht="15.75">
      <c r="A78" s="6">
        <v>16</v>
      </c>
      <c r="B78" s="12" t="s">
        <v>249</v>
      </c>
      <c r="C78" s="4">
        <v>23</v>
      </c>
      <c r="D78" s="12" t="s">
        <v>251</v>
      </c>
      <c r="E78" s="10">
        <v>0</v>
      </c>
    </row>
    <row r="79" spans="1:5" ht="15.75">
      <c r="A79" s="6">
        <v>16</v>
      </c>
      <c r="B79" s="12" t="s">
        <v>249</v>
      </c>
      <c r="C79" s="4">
        <v>24</v>
      </c>
      <c r="D79" s="12" t="s">
        <v>252</v>
      </c>
      <c r="E79" s="10">
        <v>1.9</v>
      </c>
    </row>
    <row r="80" spans="1:5" ht="15.75">
      <c r="A80" s="6">
        <v>16</v>
      </c>
      <c r="B80" s="12" t="s">
        <v>249</v>
      </c>
      <c r="C80" s="4">
        <v>25</v>
      </c>
      <c r="D80" s="12" t="s">
        <v>253</v>
      </c>
      <c r="E80" s="10">
        <v>2.0699999999999998</v>
      </c>
    </row>
    <row r="81" spans="1:5" ht="15.75">
      <c r="A81" s="6">
        <v>16</v>
      </c>
      <c r="B81" s="12" t="s">
        <v>254</v>
      </c>
      <c r="C81" s="4" t="s">
        <v>164</v>
      </c>
      <c r="D81" s="12" t="s">
        <v>164</v>
      </c>
      <c r="E81" s="10">
        <v>4.5199999999999996</v>
      </c>
    </row>
    <row r="82" spans="1:5" ht="15.75">
      <c r="A82" s="6">
        <v>17</v>
      </c>
      <c r="B82" s="12" t="s">
        <v>255</v>
      </c>
      <c r="C82" s="4">
        <v>70</v>
      </c>
      <c r="D82" s="12" t="s">
        <v>256</v>
      </c>
      <c r="E82" s="10">
        <v>2.2400000000000002</v>
      </c>
    </row>
    <row r="83" spans="1:5" ht="15.75">
      <c r="A83" s="6">
        <v>17</v>
      </c>
      <c r="B83" s="12" t="s">
        <v>255</v>
      </c>
      <c r="C83" s="4">
        <v>71</v>
      </c>
      <c r="D83" s="12" t="s">
        <v>257</v>
      </c>
      <c r="E83" s="10">
        <v>0.97</v>
      </c>
    </row>
    <row r="84" spans="1:5" ht="15.75">
      <c r="A84" s="6">
        <v>17</v>
      </c>
      <c r="B84" s="12" t="s">
        <v>255</v>
      </c>
      <c r="C84" s="4">
        <v>72</v>
      </c>
      <c r="D84" s="12" t="s">
        <v>258</v>
      </c>
      <c r="E84" s="10">
        <v>0</v>
      </c>
    </row>
    <row r="85" spans="1:5" ht="15.75">
      <c r="A85" s="6">
        <v>17</v>
      </c>
      <c r="B85" s="12" t="s">
        <v>255</v>
      </c>
      <c r="C85" s="4">
        <v>73</v>
      </c>
      <c r="D85" s="12" t="s">
        <v>259</v>
      </c>
      <c r="E85" s="10">
        <v>0</v>
      </c>
    </row>
    <row r="86" spans="1:5" ht="15.75">
      <c r="A86" s="6">
        <v>17</v>
      </c>
      <c r="B86" s="12" t="s">
        <v>260</v>
      </c>
      <c r="C86" s="4" t="s">
        <v>164</v>
      </c>
      <c r="D86" s="12" t="s">
        <v>164</v>
      </c>
      <c r="E86" s="10">
        <v>3.21</v>
      </c>
    </row>
    <row r="87" spans="1:5" ht="15.75">
      <c r="A87" s="6">
        <v>18</v>
      </c>
      <c r="B87" s="12" t="s">
        <v>261</v>
      </c>
      <c r="C87" s="4">
        <v>78</v>
      </c>
      <c r="D87" s="12" t="s">
        <v>262</v>
      </c>
      <c r="E87" s="10">
        <v>2.13</v>
      </c>
    </row>
    <row r="88" spans="1:5" ht="15.75">
      <c r="A88" s="6">
        <v>18</v>
      </c>
      <c r="B88" s="12" t="s">
        <v>263</v>
      </c>
      <c r="C88" s="4" t="s">
        <v>164</v>
      </c>
      <c r="D88" s="12" t="s">
        <v>164</v>
      </c>
      <c r="E88" s="10">
        <v>2.13</v>
      </c>
    </row>
    <row r="89" spans="1:5" ht="15.75">
      <c r="A89" s="6">
        <v>19</v>
      </c>
      <c r="B89" s="12" t="s">
        <v>264</v>
      </c>
      <c r="C89" s="4">
        <v>35</v>
      </c>
      <c r="D89" s="12" t="s">
        <v>265</v>
      </c>
      <c r="E89" s="10">
        <v>0</v>
      </c>
    </row>
    <row r="90" spans="1:5" ht="15.75">
      <c r="A90" s="6">
        <v>19</v>
      </c>
      <c r="B90" s="12" t="s">
        <v>264</v>
      </c>
      <c r="C90" s="4">
        <v>36</v>
      </c>
      <c r="D90" s="12" t="s">
        <v>266</v>
      </c>
      <c r="E90" s="10">
        <v>0</v>
      </c>
    </row>
    <row r="91" spans="1:5" ht="15.75">
      <c r="A91" s="6">
        <v>19</v>
      </c>
      <c r="B91" s="12" t="s">
        <v>264</v>
      </c>
      <c r="C91" s="4">
        <v>37</v>
      </c>
      <c r="D91" s="12" t="s">
        <v>267</v>
      </c>
      <c r="E91" s="10">
        <v>0</v>
      </c>
    </row>
    <row r="92" spans="1:5" ht="15.75">
      <c r="A92" s="6">
        <v>19</v>
      </c>
      <c r="B92" s="12" t="s">
        <v>264</v>
      </c>
      <c r="C92" s="4">
        <v>48</v>
      </c>
      <c r="D92" s="12" t="s">
        <v>268</v>
      </c>
      <c r="E92" s="10">
        <v>0</v>
      </c>
    </row>
    <row r="93" spans="1:5" ht="15.75">
      <c r="A93" s="6">
        <v>19</v>
      </c>
      <c r="B93" s="12" t="s">
        <v>269</v>
      </c>
      <c r="C93" s="4" t="s">
        <v>164</v>
      </c>
      <c r="D93" s="12" t="s">
        <v>164</v>
      </c>
      <c r="E93" s="10">
        <v>0</v>
      </c>
    </row>
    <row r="94" spans="1:5" ht="15.75">
      <c r="A94" s="6">
        <v>20</v>
      </c>
      <c r="B94" s="12" t="s">
        <v>270</v>
      </c>
      <c r="C94" s="4">
        <v>18</v>
      </c>
      <c r="D94" s="12" t="s">
        <v>271</v>
      </c>
      <c r="E94" s="10">
        <v>0</v>
      </c>
    </row>
    <row r="95" spans="1:5" ht="15.75">
      <c r="A95" s="6">
        <v>20</v>
      </c>
      <c r="B95" s="12" t="s">
        <v>270</v>
      </c>
      <c r="C95" s="4">
        <v>19</v>
      </c>
      <c r="D95" s="12" t="s">
        <v>272</v>
      </c>
      <c r="E95" s="10">
        <v>0</v>
      </c>
    </row>
    <row r="96" spans="1:5" ht="15.75">
      <c r="A96" s="6">
        <v>20</v>
      </c>
      <c r="B96" s="12" t="s">
        <v>270</v>
      </c>
      <c r="C96" s="4">
        <v>20</v>
      </c>
      <c r="D96" s="12" t="s">
        <v>273</v>
      </c>
      <c r="E96" s="10">
        <v>0</v>
      </c>
    </row>
    <row r="97" spans="1:5" ht="15.75">
      <c r="A97" s="6">
        <v>20</v>
      </c>
      <c r="B97" s="12" t="s">
        <v>274</v>
      </c>
      <c r="C97" s="4" t="s">
        <v>164</v>
      </c>
      <c r="D97" s="12" t="s">
        <v>164</v>
      </c>
      <c r="E97" s="10">
        <v>0</v>
      </c>
    </row>
  </sheetData>
  <phoneticPr fontId="1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" sqref="A2"/>
    </sheetView>
  </sheetViews>
  <sheetFormatPr defaultColWidth="11.42578125" defaultRowHeight="15"/>
  <cols>
    <col min="1" max="1" width="4.42578125" customWidth="1"/>
    <col min="2" max="2" width="5.5703125" customWidth="1"/>
    <col min="3" max="4" width="14.140625" customWidth="1"/>
    <col min="5" max="6" width="12.85546875" customWidth="1"/>
    <col min="7" max="7" width="9.7109375" customWidth="1"/>
    <col min="8" max="8" width="8.85546875" customWidth="1"/>
  </cols>
  <sheetData>
    <row r="1" spans="1:8">
      <c r="A1" s="15" t="s">
        <v>24</v>
      </c>
      <c r="B1" s="16" t="s">
        <v>25</v>
      </c>
      <c r="C1" s="16" t="s">
        <v>26</v>
      </c>
      <c r="D1" s="16" t="s">
        <v>27</v>
      </c>
      <c r="E1" s="16" t="s">
        <v>28</v>
      </c>
      <c r="F1" s="16" t="s">
        <v>29</v>
      </c>
      <c r="G1" s="17" t="s">
        <v>275</v>
      </c>
      <c r="H1" s="18" t="s">
        <v>30</v>
      </c>
    </row>
    <row r="2" spans="1:8">
      <c r="A2" s="14">
        <v>1</v>
      </c>
      <c r="B2" s="14">
        <v>5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276</v>
      </c>
      <c r="H2" s="14">
        <v>9.69</v>
      </c>
    </row>
    <row r="3" spans="1:8">
      <c r="A3" s="13">
        <v>2</v>
      </c>
      <c r="B3" s="13">
        <v>75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276</v>
      </c>
      <c r="H3" s="13">
        <v>9.43</v>
      </c>
    </row>
    <row r="4" spans="1:8">
      <c r="A4" s="13">
        <v>3</v>
      </c>
      <c r="B4" s="13">
        <v>31</v>
      </c>
      <c r="C4" s="13" t="s">
        <v>8</v>
      </c>
      <c r="D4" s="13" t="s">
        <v>9</v>
      </c>
      <c r="E4" s="13" t="s">
        <v>10</v>
      </c>
      <c r="F4" s="13" t="s">
        <v>7</v>
      </c>
      <c r="G4" s="13" t="s">
        <v>276</v>
      </c>
      <c r="H4" s="13">
        <v>9.32</v>
      </c>
    </row>
    <row r="5" spans="1:8">
      <c r="A5" s="13">
        <v>4</v>
      </c>
      <c r="B5" s="13">
        <v>2</v>
      </c>
      <c r="C5" s="13" t="s">
        <v>11</v>
      </c>
      <c r="D5" s="13" t="s">
        <v>12</v>
      </c>
      <c r="E5" s="13" t="s">
        <v>2</v>
      </c>
      <c r="F5" s="13" t="s">
        <v>13</v>
      </c>
      <c r="G5" s="13" t="s">
        <v>276</v>
      </c>
      <c r="H5" s="13">
        <v>8.67</v>
      </c>
    </row>
    <row r="6" spans="1:8">
      <c r="A6" s="13">
        <v>5</v>
      </c>
      <c r="B6" s="13">
        <v>66</v>
      </c>
      <c r="C6" s="13" t="s">
        <v>14</v>
      </c>
      <c r="D6" s="13" t="s">
        <v>15</v>
      </c>
      <c r="E6" s="13" t="s">
        <v>6</v>
      </c>
      <c r="F6" s="13" t="s">
        <v>3</v>
      </c>
      <c r="G6" s="13" t="s">
        <v>276</v>
      </c>
      <c r="H6" s="13">
        <v>7.38</v>
      </c>
    </row>
    <row r="7" spans="1:8">
      <c r="A7" s="13">
        <v>6</v>
      </c>
      <c r="B7" s="13">
        <v>26</v>
      </c>
      <c r="C7" s="13" t="s">
        <v>16</v>
      </c>
      <c r="D7" s="13" t="s">
        <v>17</v>
      </c>
      <c r="E7" s="13" t="s">
        <v>2</v>
      </c>
      <c r="F7" s="13" t="s">
        <v>18</v>
      </c>
      <c r="G7" s="13" t="s">
        <v>276</v>
      </c>
      <c r="H7" s="13">
        <v>5.38</v>
      </c>
    </row>
    <row r="8" spans="1:8">
      <c r="A8" s="13">
        <v>7</v>
      </c>
      <c r="B8" s="13">
        <v>9</v>
      </c>
      <c r="C8" s="13" t="s">
        <v>19</v>
      </c>
      <c r="D8" s="13" t="s">
        <v>20</v>
      </c>
      <c r="E8" s="13" t="s">
        <v>2</v>
      </c>
      <c r="F8" s="13" t="s">
        <v>21</v>
      </c>
      <c r="G8" s="13" t="s">
        <v>276</v>
      </c>
      <c r="H8" s="13">
        <v>5.22</v>
      </c>
    </row>
    <row r="9" spans="1:8">
      <c r="A9" s="13">
        <v>8</v>
      </c>
      <c r="B9" s="13">
        <v>15</v>
      </c>
      <c r="C9" s="13" t="s">
        <v>22</v>
      </c>
      <c r="D9" s="13" t="s">
        <v>23</v>
      </c>
      <c r="E9" s="13" t="s">
        <v>2</v>
      </c>
      <c r="F9" s="13" t="s">
        <v>21</v>
      </c>
      <c r="G9" s="13" t="s">
        <v>276</v>
      </c>
      <c r="H9" s="13">
        <v>3.14</v>
      </c>
    </row>
  </sheetData>
  <phoneticPr fontId="1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Herrer</vt:lpstr>
      <vt:lpstr>Damer</vt:lpstr>
      <vt:lpstr>Junior</vt:lpstr>
      <vt:lpstr>Lag</vt:lpstr>
      <vt:lpstr>Størst fisk</vt:lpstr>
    </vt:vector>
  </TitlesOfParts>
  <Company>Cale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Gundersen</dc:creator>
  <cp:lastModifiedBy>peskudal</cp:lastModifiedBy>
  <dcterms:created xsi:type="dcterms:W3CDTF">2009-09-14T07:02:12Z</dcterms:created>
  <dcterms:modified xsi:type="dcterms:W3CDTF">2009-09-16T20:35:04Z</dcterms:modified>
</cp:coreProperties>
</file>